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tnenas01.stone.ne.gov\ncchome$\profile\kellie.rabenhorst\My Documents\URGENT TO DO\Guidebook\"/>
    </mc:Choice>
  </mc:AlternateContent>
  <bookViews>
    <workbookView xWindow="0" yWindow="0" windowWidth="28800" windowHeight="14235"/>
  </bookViews>
  <sheets>
    <sheet name="Bi-Weekly 100% Cert" sheetId="8" r:id="rId1"/>
    <sheet name="Bi-Weekly" sheetId="9" r:id="rId2"/>
  </sheets>
  <calcPr calcId="152511"/>
</workbook>
</file>

<file path=xl/calcChain.xml><?xml version="1.0" encoding="utf-8"?>
<calcChain xmlns="http://schemas.openxmlformats.org/spreadsheetml/2006/main">
  <c r="L34" i="8" l="1"/>
  <c r="I34" i="8"/>
  <c r="F34" i="8"/>
  <c r="D35" i="9" l="1"/>
  <c r="E35" i="9"/>
  <c r="F35" i="9"/>
  <c r="G35" i="9"/>
  <c r="H35" i="9"/>
  <c r="I35" i="9"/>
  <c r="J35" i="9"/>
  <c r="K35" i="9"/>
  <c r="L35" i="9"/>
  <c r="M35" i="9"/>
  <c r="N35" i="9"/>
  <c r="C35" i="9"/>
  <c r="B37" i="9"/>
  <c r="B36" i="9"/>
  <c r="O30" i="9"/>
  <c r="N30" i="9"/>
  <c r="M30" i="9"/>
  <c r="L30" i="9"/>
  <c r="K30" i="9"/>
  <c r="J30" i="9"/>
  <c r="I30" i="9"/>
  <c r="H30" i="9"/>
  <c r="G30" i="9"/>
  <c r="F30" i="9"/>
  <c r="E30" i="9"/>
  <c r="D30" i="9"/>
  <c r="U29" i="9"/>
  <c r="S29" i="9"/>
  <c r="R29" i="9"/>
  <c r="Q29" i="9"/>
  <c r="O29" i="9"/>
  <c r="N29" i="9"/>
  <c r="M29" i="9"/>
  <c r="L29" i="9"/>
  <c r="K29" i="9"/>
  <c r="J29" i="9"/>
  <c r="I29" i="9"/>
  <c r="H29" i="9"/>
  <c r="G29" i="9"/>
  <c r="F29" i="9"/>
  <c r="E29" i="9"/>
  <c r="D29" i="9"/>
  <c r="P27" i="9"/>
  <c r="T27" i="9" s="1"/>
  <c r="P26" i="9"/>
  <c r="T26" i="9" s="1"/>
  <c r="P25" i="9"/>
  <c r="T25" i="9" s="1"/>
  <c r="P24" i="9"/>
  <c r="T24" i="9" s="1"/>
  <c r="P23" i="9"/>
  <c r="T23" i="9" s="1"/>
  <c r="P22" i="9"/>
  <c r="T22" i="9" s="1"/>
  <c r="P21" i="9"/>
  <c r="T21" i="9" s="1"/>
  <c r="P20" i="9"/>
  <c r="O17" i="9"/>
  <c r="N17" i="9"/>
  <c r="M17" i="9"/>
  <c r="L17" i="9"/>
  <c r="K17" i="9"/>
  <c r="J17" i="9"/>
  <c r="I17" i="9"/>
  <c r="H17" i="9"/>
  <c r="G17" i="9"/>
  <c r="F17" i="9"/>
  <c r="E17" i="9"/>
  <c r="D17" i="9"/>
  <c r="U16" i="9"/>
  <c r="U32" i="9" s="1"/>
  <c r="S16" i="9"/>
  <c r="S32" i="9" s="1"/>
  <c r="R16" i="9"/>
  <c r="R32" i="9" s="1"/>
  <c r="T37" i="9" s="1"/>
  <c r="U37" i="9" s="1"/>
  <c r="Q16" i="9"/>
  <c r="Q32" i="9" s="1"/>
  <c r="T36" i="9" s="1"/>
  <c r="U36" i="9" s="1"/>
  <c r="O16" i="9"/>
  <c r="O32" i="9" s="1"/>
  <c r="N16" i="9"/>
  <c r="N32" i="9" s="1"/>
  <c r="M16" i="9"/>
  <c r="M32" i="9" s="1"/>
  <c r="L16" i="9"/>
  <c r="L32" i="9" s="1"/>
  <c r="K16" i="9"/>
  <c r="K32" i="9" s="1"/>
  <c r="J16" i="9"/>
  <c r="J32" i="9" s="1"/>
  <c r="I16" i="9"/>
  <c r="I32" i="9" s="1"/>
  <c r="H16" i="9"/>
  <c r="H32" i="9" s="1"/>
  <c r="G16" i="9"/>
  <c r="G32" i="9" s="1"/>
  <c r="F16" i="9"/>
  <c r="F32" i="9" s="1"/>
  <c r="E16" i="9"/>
  <c r="E32" i="9" s="1"/>
  <c r="D16" i="9"/>
  <c r="D32" i="9" s="1"/>
  <c r="T14" i="9"/>
  <c r="P14" i="9"/>
  <c r="P13" i="9"/>
  <c r="T13" i="9" s="1"/>
  <c r="P12" i="9"/>
  <c r="T12" i="9" s="1"/>
  <c r="T11" i="9"/>
  <c r="P11" i="9"/>
  <c r="P10" i="9"/>
  <c r="T10" i="9" s="1"/>
  <c r="P9" i="9"/>
  <c r="T9" i="9" s="1"/>
  <c r="C9" i="9"/>
  <c r="B38" i="9" s="1"/>
  <c r="P8" i="9"/>
  <c r="T8" i="9" s="1"/>
  <c r="P7" i="9"/>
  <c r="P16" i="9" l="1"/>
  <c r="T7" i="9"/>
  <c r="P29" i="9"/>
  <c r="T16" i="9"/>
  <c r="T20" i="9"/>
  <c r="T29" i="9" s="1"/>
  <c r="C10" i="9"/>
  <c r="C34" i="8"/>
  <c r="P32" i="9" l="1"/>
  <c r="B39" i="9"/>
  <c r="C11" i="9"/>
  <c r="T32" i="9"/>
  <c r="B36" i="8"/>
  <c r="B35" i="8"/>
  <c r="O30" i="8"/>
  <c r="N30" i="8"/>
  <c r="M30" i="8"/>
  <c r="L30" i="8"/>
  <c r="K30" i="8"/>
  <c r="J30" i="8"/>
  <c r="H30" i="8"/>
  <c r="F30" i="8"/>
  <c r="U29" i="8"/>
  <c r="S29" i="8"/>
  <c r="R29" i="8"/>
  <c r="Q29" i="8"/>
  <c r="O29" i="8"/>
  <c r="N29" i="8"/>
  <c r="M29" i="8"/>
  <c r="L29" i="8"/>
  <c r="K29" i="8"/>
  <c r="J29" i="8"/>
  <c r="I29" i="8"/>
  <c r="H29" i="8"/>
  <c r="G29" i="8"/>
  <c r="F29" i="8"/>
  <c r="E29" i="8"/>
  <c r="D29" i="8"/>
  <c r="P27" i="8"/>
  <c r="T27" i="8" s="1"/>
  <c r="P26" i="8"/>
  <c r="T26" i="8" s="1"/>
  <c r="P25" i="8"/>
  <c r="T25" i="8" s="1"/>
  <c r="P24" i="8"/>
  <c r="T24" i="8" s="1"/>
  <c r="P23" i="8"/>
  <c r="T23" i="8" s="1"/>
  <c r="P22" i="8"/>
  <c r="T22" i="8" s="1"/>
  <c r="P21" i="8"/>
  <c r="T21" i="8" s="1"/>
  <c r="P20" i="8"/>
  <c r="I30" i="8" s="1"/>
  <c r="O17" i="8"/>
  <c r="N17" i="8"/>
  <c r="M17" i="8"/>
  <c r="L17" i="8"/>
  <c r="K17" i="8"/>
  <c r="J17" i="8"/>
  <c r="H17" i="8"/>
  <c r="U16" i="8"/>
  <c r="S16" i="8"/>
  <c r="R16" i="8"/>
  <c r="R32" i="8" s="1"/>
  <c r="T36" i="8" s="1"/>
  <c r="U36" i="8" s="1"/>
  <c r="Q16" i="8"/>
  <c r="O16" i="8"/>
  <c r="N16" i="8"/>
  <c r="M16" i="8"/>
  <c r="M32" i="8" s="1"/>
  <c r="L16" i="8"/>
  <c r="K16" i="8"/>
  <c r="J16" i="8"/>
  <c r="I16" i="8"/>
  <c r="H16" i="8"/>
  <c r="G16" i="8"/>
  <c r="F16" i="8"/>
  <c r="E16" i="8"/>
  <c r="D16" i="8"/>
  <c r="P14" i="8"/>
  <c r="T14" i="8" s="1"/>
  <c r="P13" i="8"/>
  <c r="T13" i="8" s="1"/>
  <c r="P12" i="8"/>
  <c r="T12" i="8" s="1"/>
  <c r="P11" i="8"/>
  <c r="T11" i="8" s="1"/>
  <c r="P10" i="8"/>
  <c r="T10" i="8" s="1"/>
  <c r="P9" i="8"/>
  <c r="T9" i="8" s="1"/>
  <c r="C9" i="8"/>
  <c r="B37" i="8" s="1"/>
  <c r="P8" i="8"/>
  <c r="P7" i="8"/>
  <c r="G17" i="8" s="1"/>
  <c r="E17" i="8" l="1"/>
  <c r="F17" i="8"/>
  <c r="E30" i="8"/>
  <c r="N32" i="8"/>
  <c r="S32" i="8"/>
  <c r="B40" i="9"/>
  <c r="C12" i="9"/>
  <c r="D32" i="8"/>
  <c r="H32" i="8"/>
  <c r="L32" i="8"/>
  <c r="Q32" i="8"/>
  <c r="T35" i="8" s="1"/>
  <c r="U35" i="8" s="1"/>
  <c r="G32" i="8"/>
  <c r="K32" i="8"/>
  <c r="O32" i="8"/>
  <c r="U32" i="8"/>
  <c r="C10" i="8"/>
  <c r="I32" i="8"/>
  <c r="E32" i="8"/>
  <c r="F32" i="8"/>
  <c r="J32" i="8"/>
  <c r="T20" i="8"/>
  <c r="T29" i="8" s="1"/>
  <c r="T7" i="8"/>
  <c r="P16" i="8"/>
  <c r="D30" i="8"/>
  <c r="T8" i="8"/>
  <c r="D17" i="8"/>
  <c r="P29" i="8"/>
  <c r="I17" i="8"/>
  <c r="G30" i="8"/>
  <c r="C13" i="9" l="1"/>
  <c r="B41" i="9"/>
  <c r="T16" i="8"/>
  <c r="T32" i="8" s="1"/>
  <c r="B38" i="8"/>
  <c r="C11" i="8"/>
  <c r="P32" i="8"/>
  <c r="B42" i="9" l="1"/>
  <c r="C14" i="9"/>
  <c r="C12" i="8"/>
  <c r="B39" i="8"/>
  <c r="B43" i="9" l="1"/>
  <c r="C20" i="9"/>
  <c r="B40" i="8"/>
  <c r="C13" i="8"/>
  <c r="B44" i="9" l="1"/>
  <c r="C21" i="9"/>
  <c r="B41" i="8"/>
  <c r="C14" i="8"/>
  <c r="B45" i="9" l="1"/>
  <c r="C22" i="9"/>
  <c r="B42" i="8"/>
  <c r="C20" i="8"/>
  <c r="B46" i="9" l="1"/>
  <c r="C23" i="9"/>
  <c r="C21" i="8"/>
  <c r="B43" i="8"/>
  <c r="B47" i="9" l="1"/>
  <c r="C24" i="9"/>
  <c r="B44" i="8"/>
  <c r="C22" i="8"/>
  <c r="C25" i="9" l="1"/>
  <c r="B48" i="9"/>
  <c r="B45" i="8"/>
  <c r="C23" i="8"/>
  <c r="B49" i="9" l="1"/>
  <c r="C26" i="9"/>
  <c r="B46" i="8"/>
  <c r="C24" i="8"/>
  <c r="B50" i="9" l="1"/>
  <c r="C27" i="9"/>
  <c r="B51" i="9" s="1"/>
  <c r="B47" i="8"/>
  <c r="C25" i="8"/>
  <c r="C26" i="8" l="1"/>
  <c r="B48" i="8"/>
  <c r="B49" i="8" l="1"/>
  <c r="C27" i="8"/>
  <c r="B50" i="8" s="1"/>
</calcChain>
</file>

<file path=xl/sharedStrings.xml><?xml version="1.0" encoding="utf-8"?>
<sst xmlns="http://schemas.openxmlformats.org/spreadsheetml/2006/main" count="229" uniqueCount="109">
  <si>
    <t xml:space="preserve">Employee:  </t>
  </si>
  <si>
    <t xml:space="preserve">Total Hours Worked by Program </t>
  </si>
  <si>
    <t>Total Hours Worked</t>
  </si>
  <si>
    <t>Claimed Leave Time</t>
  </si>
  <si>
    <t>Total Hours Paid</t>
  </si>
  <si>
    <t>Back up        On-call</t>
  </si>
  <si>
    <t>Date</t>
  </si>
  <si>
    <t>Personal</t>
  </si>
  <si>
    <t>Vacation</t>
  </si>
  <si>
    <t>Holiday</t>
  </si>
  <si>
    <t xml:space="preserve"> </t>
  </si>
  <si>
    <t>Fr        4:30</t>
  </si>
  <si>
    <t>Sa</t>
  </si>
  <si>
    <t>Su</t>
  </si>
  <si>
    <t>Mo</t>
  </si>
  <si>
    <t>Tu</t>
  </si>
  <si>
    <t>We</t>
  </si>
  <si>
    <t>Th</t>
  </si>
  <si>
    <t>Fr</t>
  </si>
  <si>
    <t>WEEKLY TOTAL</t>
  </si>
  <si>
    <t>Fr         4:30</t>
  </si>
  <si>
    <t>PERIOD TOTAL</t>
  </si>
  <si>
    <t>Date:</t>
  </si>
  <si>
    <t>Type of Leave</t>
  </si>
  <si>
    <t>Beg. Bal.</t>
  </si>
  <si>
    <t>Accrued this P/P</t>
  </si>
  <si>
    <t>Claimed this P/P</t>
  </si>
  <si>
    <t>Ending Balance</t>
  </si>
  <si>
    <t>Personal Time</t>
  </si>
  <si>
    <t>Vacation Time</t>
  </si>
  <si>
    <t>Time-off Accrual Rates and Balances</t>
  </si>
  <si>
    <t>Accrual Rates</t>
  </si>
  <si>
    <t>Per Pay Period</t>
  </si>
  <si>
    <t>Cap</t>
  </si>
  <si>
    <t xml:space="preserve">   Vacation Time</t>
  </si>
  <si>
    <t>Years of Service</t>
  </si>
  <si>
    <t>Vacation Cap</t>
  </si>
  <si>
    <t>0 to 3 years</t>
  </si>
  <si>
    <t>96 hours per year</t>
  </si>
  <si>
    <t>3 to 5 years</t>
  </si>
  <si>
    <t>120 hours per year</t>
  </si>
  <si>
    <t>5 to 7 years</t>
  </si>
  <si>
    <t>136 hours per year</t>
  </si>
  <si>
    <t>7 to 10 years</t>
  </si>
  <si>
    <t>160 hours per year</t>
  </si>
  <si>
    <t>10 to 15 years</t>
  </si>
  <si>
    <t>176 hours per year</t>
  </si>
  <si>
    <t>Over 15 years</t>
  </si>
  <si>
    <t>200 hours per year</t>
  </si>
  <si>
    <t>Employee Signature</t>
  </si>
  <si>
    <t>Supervisor's Signature</t>
  </si>
  <si>
    <t>Payperiod from:  4-1-16 to 4-15-16</t>
  </si>
  <si>
    <t xml:space="preserve">OMB Circular A-87 requires employees who are compensated by federal grant dollars and work solely federal award to submit at least semi-annual certifications that the employee worked solely on that program.
OMB Circular A-87 Appendix B.8.(8).(3) Where employees are expected to work solely on a single Federal award or cost objective, charges for their salaries and wages will be supported by periodic certifications that the employees worked solely on that program for the period covered by the certification. These certifications will be prepared at least semi annually and will be signed by the employee or supervisory official having first hand knowledge of the work performed by the employee. </t>
  </si>
  <si>
    <t>I certify that 100% of my work time was spent on VOCA Duties and Responsibilities.</t>
  </si>
  <si>
    <t>A</t>
  </si>
  <si>
    <t>Reporting</t>
  </si>
  <si>
    <t>K</t>
  </si>
  <si>
    <t>B</t>
  </si>
  <si>
    <t>Phone calls with Victims</t>
  </si>
  <si>
    <t>L</t>
  </si>
  <si>
    <t>C</t>
  </si>
  <si>
    <t>M</t>
  </si>
  <si>
    <t>D</t>
  </si>
  <si>
    <t>N</t>
  </si>
  <si>
    <t>E</t>
  </si>
  <si>
    <t>O</t>
  </si>
  <si>
    <t>F</t>
  </si>
  <si>
    <t>P</t>
  </si>
  <si>
    <t>G</t>
  </si>
  <si>
    <t>Q</t>
  </si>
  <si>
    <t>H</t>
  </si>
  <si>
    <t>R</t>
  </si>
  <si>
    <t>I</t>
  </si>
  <si>
    <t>S</t>
  </si>
  <si>
    <t>J</t>
  </si>
  <si>
    <t>T</t>
  </si>
  <si>
    <t>A, B C D E F</t>
  </si>
  <si>
    <t>Fill In Program</t>
  </si>
  <si>
    <t xml:space="preserve"> Activities Legend</t>
  </si>
  <si>
    <t>Work with Clients</t>
  </si>
  <si>
    <t>Outreach</t>
  </si>
  <si>
    <t>Networking</t>
  </si>
  <si>
    <t>Activities Legend</t>
  </si>
  <si>
    <t xml:space="preserve">A </t>
  </si>
  <si>
    <t>U</t>
  </si>
  <si>
    <t>V</t>
  </si>
  <si>
    <t>W</t>
  </si>
  <si>
    <t>X</t>
  </si>
  <si>
    <t>Y</t>
  </si>
  <si>
    <t>Z</t>
  </si>
  <si>
    <t>AA</t>
  </si>
  <si>
    <t>BB</t>
  </si>
  <si>
    <t>CC</t>
  </si>
  <si>
    <t>DD</t>
  </si>
  <si>
    <t>Position:</t>
  </si>
  <si>
    <t>Jane Smith</t>
  </si>
  <si>
    <t>Position: Advocate</t>
  </si>
  <si>
    <t>Fr   4:30pm</t>
  </si>
  <si>
    <t>VOCA</t>
  </si>
  <si>
    <t>United Way</t>
  </si>
  <si>
    <t>State HHS</t>
  </si>
  <si>
    <t>A,C,D</t>
  </si>
  <si>
    <t>B,C</t>
  </si>
  <si>
    <t>C,D</t>
  </si>
  <si>
    <t>C,A</t>
  </si>
  <si>
    <t>A,D</t>
  </si>
  <si>
    <t>B,E</t>
  </si>
  <si>
    <t xml:space="preserve">Fr </t>
  </si>
  <si>
    <t>A, E</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</si>
</sst>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rgb="FF9C6500"/>
      <name val="Calibri"/>
      <family val="2"/>
      <scheme val="minor"/>
    </font>
    <font>
      <b/>
      <sz val="11"/>
      <color theme="1"/>
      <name val="Calibri"/>
      <family val="2"/>
      <scheme val="minor"/>
    </font>
    <font>
      <b/>
      <sz val="10"/>
      <color theme="1"/>
      <name val="Calibri"/>
      <family val="2"/>
      <scheme val="minor"/>
    </font>
    <font>
      <sz val="10"/>
      <color theme="1"/>
      <name val="Calibri"/>
      <family val="2"/>
      <scheme val="minor"/>
    </font>
    <font>
      <sz val="8"/>
      <color theme="1"/>
      <name val="Calibri"/>
      <family val="2"/>
      <scheme val="minor"/>
    </font>
    <font>
      <sz val="9"/>
      <color theme="1"/>
      <name val="Calibri"/>
      <family val="2"/>
      <scheme val="minor"/>
    </font>
    <font>
      <sz val="9"/>
      <name val="Arial"/>
      <family val="2"/>
    </font>
    <font>
      <sz val="8"/>
      <name val="Calibri"/>
      <family val="2"/>
      <scheme val="minor"/>
    </font>
    <font>
      <sz val="9"/>
      <name val="Calibri"/>
      <family val="2"/>
      <scheme val="minor"/>
    </font>
    <font>
      <sz val="7"/>
      <name val="Calibri"/>
      <family val="2"/>
      <scheme val="minor"/>
    </font>
    <font>
      <sz val="11"/>
      <name val="Calibri"/>
      <family val="2"/>
      <scheme val="minor"/>
    </font>
    <font>
      <i/>
      <sz val="9"/>
      <name val="Calibri"/>
      <family val="2"/>
      <scheme val="minor"/>
    </font>
    <font>
      <b/>
      <sz val="9"/>
      <color theme="1"/>
      <name val="Calibri"/>
      <family val="2"/>
      <scheme val="minor"/>
    </font>
  </fonts>
  <fills count="6">
    <fill>
      <patternFill patternType="none"/>
    </fill>
    <fill>
      <patternFill patternType="gray125"/>
    </fill>
    <fill>
      <patternFill patternType="solid">
        <fgColor rgb="FFFFEB9C"/>
      </patternFill>
    </fill>
    <fill>
      <patternFill patternType="solid">
        <fgColor theme="0"/>
        <bgColor indexed="64"/>
      </patternFill>
    </fill>
    <fill>
      <patternFill patternType="solid">
        <fgColor rgb="FFFFFF9B"/>
        <bgColor indexed="64"/>
      </patternFill>
    </fill>
    <fill>
      <patternFill patternType="solid">
        <fgColor rgb="FF0070C0"/>
        <bgColor indexed="64"/>
      </patternFill>
    </fill>
  </fills>
  <borders count="79">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style="thin">
        <color auto="1"/>
      </left>
      <right style="thin">
        <color auto="1"/>
      </right>
      <top/>
      <bottom/>
      <diagonal/>
    </border>
    <border>
      <left style="thin">
        <color auto="1"/>
      </left>
      <right style="dotted">
        <color auto="1"/>
      </right>
      <top style="thin">
        <color auto="1"/>
      </top>
      <bottom/>
      <diagonal/>
    </border>
    <border>
      <left style="thin">
        <color auto="1"/>
      </left>
      <right style="dotted">
        <color auto="1"/>
      </right>
      <top/>
      <bottom/>
      <diagonal/>
    </border>
    <border>
      <left style="thin">
        <color auto="1"/>
      </left>
      <right style="dotted">
        <color auto="1"/>
      </right>
      <top/>
      <bottom style="thin">
        <color auto="1"/>
      </bottom>
      <diagonal/>
    </border>
    <border>
      <left style="thin">
        <color auto="1"/>
      </left>
      <right/>
      <top/>
      <bottom/>
      <diagonal/>
    </border>
    <border>
      <left/>
      <right style="thin">
        <color auto="1"/>
      </right>
      <top/>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top style="thin">
        <color auto="1"/>
      </top>
      <bottom style="thin">
        <color auto="1"/>
      </bottom>
      <diagonal/>
    </border>
    <border>
      <left style="dotted">
        <color auto="1"/>
      </left>
      <right style="thin">
        <color indexed="64"/>
      </right>
      <top style="thin">
        <color auto="1"/>
      </top>
      <bottom style="thin">
        <color auto="1"/>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dotted">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ck">
        <color auto="1"/>
      </left>
      <right style="thick">
        <color auto="1"/>
      </right>
      <top style="thick">
        <color auto="1"/>
      </top>
      <bottom style="thick">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n">
        <color auto="1"/>
      </left>
      <right style="thick">
        <color auto="1"/>
      </right>
      <top style="thin">
        <color auto="1"/>
      </top>
      <bottom style="thin">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medium">
        <color auto="1"/>
      </left>
      <right style="medium">
        <color auto="1"/>
      </right>
      <top style="thin">
        <color auto="1"/>
      </top>
      <bottom style="thin">
        <color auto="1"/>
      </bottom>
      <diagonal/>
    </border>
    <border>
      <left style="thick">
        <color auto="1"/>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style="thick">
        <color auto="1"/>
      </left>
      <right style="medium">
        <color auto="1"/>
      </right>
      <top style="thick">
        <color auto="1"/>
      </top>
      <bottom style="thin">
        <color auto="1"/>
      </bottom>
      <diagonal/>
    </border>
    <border>
      <left/>
      <right style="thin">
        <color auto="1"/>
      </right>
      <top style="thick">
        <color auto="1"/>
      </top>
      <bottom style="thin">
        <color auto="1"/>
      </bottom>
      <diagonal/>
    </border>
    <border>
      <left style="thin">
        <color auto="1"/>
      </left>
      <right/>
      <top style="thick">
        <color auto="1"/>
      </top>
      <bottom style="thin">
        <color auto="1"/>
      </bottom>
      <diagonal/>
    </border>
    <border>
      <left style="medium">
        <color auto="1"/>
      </left>
      <right style="medium">
        <color auto="1"/>
      </right>
      <top style="thick">
        <color auto="1"/>
      </top>
      <bottom style="thin">
        <color auto="1"/>
      </bottom>
      <diagonal/>
    </border>
    <border>
      <left style="thick">
        <color auto="1"/>
      </left>
      <right style="medium">
        <color auto="1"/>
      </right>
      <top style="thin">
        <color auto="1"/>
      </top>
      <bottom style="thin">
        <color auto="1"/>
      </bottom>
      <diagonal/>
    </border>
    <border>
      <left style="thick">
        <color auto="1"/>
      </left>
      <right style="medium">
        <color auto="1"/>
      </right>
      <top style="thin">
        <color auto="1"/>
      </top>
      <bottom style="thick">
        <color auto="1"/>
      </bottom>
      <diagonal/>
    </border>
    <border>
      <left/>
      <right style="thin">
        <color auto="1"/>
      </right>
      <top style="thin">
        <color auto="1"/>
      </top>
      <bottom style="thick">
        <color auto="1"/>
      </bottom>
      <diagonal/>
    </border>
    <border>
      <left style="thin">
        <color auto="1"/>
      </left>
      <right/>
      <top style="thin">
        <color auto="1"/>
      </top>
      <bottom style="thick">
        <color auto="1"/>
      </bottom>
      <diagonal/>
    </border>
    <border>
      <left style="medium">
        <color auto="1"/>
      </left>
      <right style="medium">
        <color auto="1"/>
      </right>
      <top style="thin">
        <color auto="1"/>
      </top>
      <bottom style="thick">
        <color auto="1"/>
      </bottom>
      <diagonal/>
    </border>
    <border>
      <left style="thin">
        <color auto="1"/>
      </left>
      <right style="thick">
        <color auto="1"/>
      </right>
      <top/>
      <bottom style="thin">
        <color auto="1"/>
      </bottom>
      <diagonal/>
    </border>
    <border>
      <left style="thick">
        <color auto="1"/>
      </left>
      <right style="thick">
        <color auto="1"/>
      </right>
      <top style="thin">
        <color auto="1"/>
      </top>
      <bottom style="thin">
        <color auto="1"/>
      </bottom>
      <diagonal/>
    </border>
    <border>
      <left style="thick">
        <color auto="1"/>
      </left>
      <right style="thick">
        <color auto="1"/>
      </right>
      <top style="thin">
        <color auto="1"/>
      </top>
      <bottom style="thick">
        <color auto="1"/>
      </bottom>
      <diagonal/>
    </border>
    <border>
      <left style="thick">
        <color auto="1"/>
      </left>
      <right style="thick">
        <color auto="1"/>
      </right>
      <top/>
      <bottom style="thin">
        <color auto="1"/>
      </bottom>
      <diagonal/>
    </border>
    <border>
      <left/>
      <right style="medium">
        <color auto="1"/>
      </right>
      <top style="thin">
        <color auto="1"/>
      </top>
      <bottom/>
      <diagonal/>
    </border>
    <border>
      <left/>
      <right style="medium">
        <color auto="1"/>
      </right>
      <top style="thin">
        <color auto="1"/>
      </top>
      <bottom style="thin">
        <color auto="1"/>
      </bottom>
      <diagonal/>
    </border>
    <border>
      <left style="dotted">
        <color auto="1"/>
      </left>
      <right style="medium">
        <color auto="1"/>
      </right>
      <top style="thin">
        <color auto="1"/>
      </top>
      <bottom/>
      <diagonal/>
    </border>
    <border>
      <left style="dotted">
        <color auto="1"/>
      </left>
      <right style="medium">
        <color auto="1"/>
      </right>
      <top/>
      <bottom/>
      <diagonal/>
    </border>
    <border>
      <left style="thin">
        <color auto="1"/>
      </left>
      <right style="dotted">
        <color auto="1"/>
      </right>
      <top style="thin">
        <color auto="1"/>
      </top>
      <bottom style="hair">
        <color auto="1"/>
      </bottom>
      <diagonal/>
    </border>
    <border>
      <left style="dotted">
        <color auto="1"/>
      </left>
      <right style="medium">
        <color auto="1"/>
      </right>
      <top style="thin">
        <color auto="1"/>
      </top>
      <bottom style="hair">
        <color auto="1"/>
      </bottom>
      <diagonal/>
    </border>
    <border>
      <left/>
      <right style="dotted">
        <color auto="1"/>
      </right>
      <top style="thin">
        <color auto="1"/>
      </top>
      <bottom style="hair">
        <color auto="1"/>
      </bottom>
      <diagonal/>
    </border>
    <border>
      <left style="dotted">
        <color auto="1"/>
      </left>
      <right style="dotted">
        <color auto="1"/>
      </right>
      <top style="thin">
        <color auto="1"/>
      </top>
      <bottom style="hair">
        <color auto="1"/>
      </bottom>
      <diagonal/>
    </border>
    <border>
      <left style="dotted">
        <color auto="1"/>
      </left>
      <right style="thin">
        <color auto="1"/>
      </right>
      <top style="thin">
        <color auto="1"/>
      </top>
      <bottom style="hair">
        <color auto="1"/>
      </bottom>
      <diagonal/>
    </border>
    <border>
      <left style="thin">
        <color auto="1"/>
      </left>
      <right style="dotted">
        <color auto="1"/>
      </right>
      <top style="hair">
        <color auto="1"/>
      </top>
      <bottom style="hair">
        <color auto="1"/>
      </bottom>
      <diagonal/>
    </border>
    <border>
      <left style="dotted">
        <color auto="1"/>
      </left>
      <right style="medium">
        <color auto="1"/>
      </right>
      <top style="hair">
        <color auto="1"/>
      </top>
      <bottom style="hair">
        <color auto="1"/>
      </bottom>
      <diagonal/>
    </border>
    <border>
      <left/>
      <right style="dotted">
        <color auto="1"/>
      </right>
      <top style="hair">
        <color auto="1"/>
      </top>
      <bottom style="hair">
        <color auto="1"/>
      </bottom>
      <diagonal/>
    </border>
    <border>
      <left style="dotted">
        <color auto="1"/>
      </left>
      <right style="dotted">
        <color auto="1"/>
      </right>
      <top style="hair">
        <color auto="1"/>
      </top>
      <bottom style="hair">
        <color auto="1"/>
      </bottom>
      <diagonal/>
    </border>
    <border>
      <left style="dotted">
        <color auto="1"/>
      </left>
      <right style="thin">
        <color auto="1"/>
      </right>
      <top style="hair">
        <color auto="1"/>
      </top>
      <bottom style="hair">
        <color auto="1"/>
      </bottom>
      <diagonal/>
    </border>
    <border>
      <left style="thin">
        <color auto="1"/>
      </left>
      <right style="dotted">
        <color auto="1"/>
      </right>
      <top style="hair">
        <color auto="1"/>
      </top>
      <bottom style="thin">
        <color auto="1"/>
      </bottom>
      <diagonal/>
    </border>
    <border>
      <left style="dotted">
        <color auto="1"/>
      </left>
      <right style="medium">
        <color auto="1"/>
      </right>
      <top style="hair">
        <color auto="1"/>
      </top>
      <bottom/>
      <diagonal/>
    </border>
    <border>
      <left/>
      <right style="dotted">
        <color auto="1"/>
      </right>
      <top style="hair">
        <color auto="1"/>
      </top>
      <bottom style="thin">
        <color auto="1"/>
      </bottom>
      <diagonal/>
    </border>
    <border>
      <left style="dotted">
        <color auto="1"/>
      </left>
      <right style="dotted">
        <color auto="1"/>
      </right>
      <top style="hair">
        <color auto="1"/>
      </top>
      <bottom style="thin">
        <color auto="1"/>
      </bottom>
      <diagonal/>
    </border>
    <border>
      <left style="dotted">
        <color auto="1"/>
      </left>
      <right style="thin">
        <color auto="1"/>
      </right>
      <top style="hair">
        <color auto="1"/>
      </top>
      <bottom style="thin">
        <color auto="1"/>
      </bottom>
      <diagonal/>
    </border>
    <border>
      <left/>
      <right style="thin">
        <color auto="1"/>
      </right>
      <top style="thick">
        <color auto="1"/>
      </top>
      <bottom style="thick">
        <color auto="1"/>
      </bottom>
      <diagonal/>
    </border>
  </borders>
  <cellStyleXfs count="3">
    <xf numFmtId="0" fontId="0" fillId="0" borderId="0"/>
    <xf numFmtId="0" fontId="1" fillId="2" borderId="0" applyNumberFormat="0" applyBorder="0" applyAlignment="0" applyProtection="0"/>
    <xf numFmtId="0" fontId="7" fillId="0" borderId="0"/>
  </cellStyleXfs>
  <cellXfs count="274">
    <xf numFmtId="0" fontId="0" fillId="0" borderId="0" xfId="0"/>
    <xf numFmtId="0" fontId="0" fillId="0" borderId="0" xfId="0" applyFont="1"/>
    <xf numFmtId="0" fontId="3" fillId="0" borderId="0" xfId="0" applyFont="1"/>
    <xf numFmtId="0" fontId="4" fillId="0" borderId="0" xfId="0" applyFont="1"/>
    <xf numFmtId="14" fontId="4" fillId="0" borderId="0" xfId="0" applyNumberFormat="1" applyFont="1" applyAlignment="1"/>
    <xf numFmtId="14" fontId="5" fillId="0" borderId="0" xfId="0" applyNumberFormat="1" applyFont="1" applyAlignment="1"/>
    <xf numFmtId="0" fontId="5" fillId="0" borderId="0" xfId="0" applyFont="1" applyAlignment="1">
      <alignment horizontal="center"/>
    </xf>
    <xf numFmtId="14" fontId="5" fillId="0" borderId="0" xfId="0" applyNumberFormat="1" applyFont="1" applyAlignment="1">
      <alignment horizontal="center"/>
    </xf>
    <xf numFmtId="0" fontId="5" fillId="0" borderId="0" xfId="0" applyFont="1"/>
    <xf numFmtId="0" fontId="5" fillId="0" borderId="1" xfId="0" applyFont="1" applyBorder="1" applyAlignment="1"/>
    <xf numFmtId="0" fontId="5" fillId="0" borderId="2" xfId="0" applyFont="1" applyBorder="1" applyAlignment="1"/>
    <xf numFmtId="0" fontId="5" fillId="0" borderId="4" xfId="0" applyFont="1" applyBorder="1" applyAlignment="1">
      <alignment horizontal="center" vertical="center"/>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0" fillId="0" borderId="0" xfId="0" applyFont="1" applyAlignment="1">
      <alignment horizontal="center"/>
    </xf>
    <xf numFmtId="0" fontId="5" fillId="0" borderId="7" xfId="0" applyFont="1" applyBorder="1" applyAlignment="1"/>
    <xf numFmtId="0" fontId="5" fillId="0" borderId="8" xfId="0" applyFont="1" applyBorder="1" applyAlignment="1">
      <alignment horizontal="center" vertical="center"/>
    </xf>
    <xf numFmtId="0" fontId="6" fillId="0" borderId="8" xfId="0" applyFont="1" applyBorder="1" applyAlignment="1">
      <alignment horizontal="center" vertical="center"/>
    </xf>
    <xf numFmtId="9" fontId="6" fillId="3" borderId="8" xfId="0" applyNumberFormat="1" applyFont="1" applyFill="1" applyBorder="1" applyAlignment="1">
      <alignment horizontal="center" vertical="center"/>
    </xf>
    <xf numFmtId="0" fontId="6" fillId="3" borderId="8" xfId="0" applyFont="1" applyFill="1" applyBorder="1" applyAlignment="1">
      <alignment horizontal="center" vertical="center"/>
    </xf>
    <xf numFmtId="0" fontId="5" fillId="0" borderId="9" xfId="0" applyFont="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Border="1" applyAlignment="1">
      <alignment horizontal="center" wrapText="1"/>
    </xf>
    <xf numFmtId="0" fontId="6" fillId="3" borderId="10" xfId="0" applyFont="1" applyFill="1" applyBorder="1"/>
    <xf numFmtId="0" fontId="6" fillId="3" borderId="3" xfId="0" applyFont="1" applyFill="1" applyBorder="1" applyAlignment="1">
      <alignment horizontal="center"/>
    </xf>
    <xf numFmtId="0" fontId="6" fillId="0" borderId="3" xfId="0" applyFont="1" applyBorder="1" applyAlignment="1">
      <alignment horizontal="center"/>
    </xf>
    <xf numFmtId="0" fontId="6" fillId="3" borderId="5" xfId="0" applyFont="1" applyFill="1" applyBorder="1" applyAlignment="1">
      <alignment horizontal="center"/>
    </xf>
    <xf numFmtId="0" fontId="6" fillId="5" borderId="13" xfId="0" applyFont="1" applyFill="1" applyBorder="1"/>
    <xf numFmtId="0" fontId="6" fillId="5" borderId="0" xfId="0" applyFont="1" applyFill="1" applyBorder="1"/>
    <xf numFmtId="0" fontId="6" fillId="5" borderId="1" xfId="0" applyFont="1" applyFill="1" applyBorder="1" applyAlignment="1">
      <alignment horizontal="center"/>
    </xf>
    <xf numFmtId="0" fontId="6" fillId="5" borderId="0" xfId="0" applyFont="1" applyFill="1" applyBorder="1" applyAlignment="1">
      <alignment horizontal="center"/>
    </xf>
    <xf numFmtId="0" fontId="6" fillId="5" borderId="9" xfId="0" applyFont="1" applyFill="1" applyBorder="1" applyAlignment="1">
      <alignment horizontal="center"/>
    </xf>
    <xf numFmtId="0" fontId="6" fillId="5" borderId="14" xfId="0" applyFont="1" applyFill="1" applyBorder="1" applyAlignment="1">
      <alignment horizontal="center"/>
    </xf>
    <xf numFmtId="0" fontId="6" fillId="0" borderId="13" xfId="0" applyFont="1" applyBorder="1"/>
    <xf numFmtId="0" fontId="6" fillId="0" borderId="0" xfId="0" applyFont="1" applyBorder="1"/>
    <xf numFmtId="0" fontId="6" fillId="0" borderId="15" xfId="0" applyFont="1" applyBorder="1" applyAlignment="1">
      <alignment horizontal="center"/>
    </xf>
    <xf numFmtId="0" fontId="6" fillId="0" borderId="16" xfId="0" applyFont="1" applyBorder="1" applyAlignment="1">
      <alignment horizontal="center"/>
    </xf>
    <xf numFmtId="0" fontId="6" fillId="0" borderId="17" xfId="0" applyFont="1" applyBorder="1" applyAlignment="1">
      <alignment horizontal="center"/>
    </xf>
    <xf numFmtId="0" fontId="6" fillId="0" borderId="18" xfId="0" applyFont="1" applyBorder="1" applyAlignment="1">
      <alignment horizontal="center"/>
    </xf>
    <xf numFmtId="0" fontId="6" fillId="0" borderId="5" xfId="0" applyFont="1" applyBorder="1" applyAlignment="1">
      <alignment horizontal="center"/>
    </xf>
    <xf numFmtId="0" fontId="6" fillId="0" borderId="13" xfId="0" applyFont="1" applyBorder="1" applyAlignment="1"/>
    <xf numFmtId="0" fontId="6" fillId="0" borderId="0" xfId="0" applyFont="1" applyBorder="1" applyAlignment="1"/>
    <xf numFmtId="9" fontId="6" fillId="0" borderId="0" xfId="0" applyNumberFormat="1" applyFont="1" applyBorder="1" applyAlignment="1"/>
    <xf numFmtId="0" fontId="6" fillId="0" borderId="19" xfId="0" applyFont="1" applyBorder="1" applyAlignment="1"/>
    <xf numFmtId="0" fontId="6" fillId="0" borderId="20" xfId="0" applyFont="1" applyBorder="1" applyAlignment="1"/>
    <xf numFmtId="0" fontId="6" fillId="0" borderId="21" xfId="0" applyFont="1" applyBorder="1" applyAlignment="1"/>
    <xf numFmtId="0" fontId="6" fillId="0" borderId="22" xfId="0" applyFont="1" applyBorder="1" applyAlignment="1"/>
    <xf numFmtId="0" fontId="5" fillId="5" borderId="13" xfId="0" applyFont="1" applyFill="1" applyBorder="1"/>
    <xf numFmtId="0" fontId="5" fillId="5" borderId="0" xfId="0" applyFont="1" applyFill="1" applyBorder="1"/>
    <xf numFmtId="0" fontId="5" fillId="5" borderId="0" xfId="0" applyFont="1" applyFill="1" applyBorder="1" applyAlignment="1">
      <alignment horizontal="center"/>
    </xf>
    <xf numFmtId="0" fontId="5" fillId="5" borderId="14" xfId="0" applyFont="1" applyFill="1" applyBorder="1" applyAlignment="1">
      <alignment horizontal="center"/>
    </xf>
    <xf numFmtId="0" fontId="5" fillId="5" borderId="9" xfId="0" applyFont="1" applyFill="1" applyBorder="1" applyAlignment="1">
      <alignment horizontal="center"/>
    </xf>
    <xf numFmtId="0" fontId="5" fillId="0" borderId="13" xfId="0" applyFont="1" applyBorder="1"/>
    <xf numFmtId="0" fontId="5" fillId="0" borderId="14" xfId="0" applyFont="1" applyBorder="1"/>
    <xf numFmtId="0" fontId="5" fillId="0" borderId="15" xfId="0" applyFont="1" applyBorder="1" applyAlignment="1">
      <alignment horizontal="center"/>
    </xf>
    <xf numFmtId="0" fontId="5" fillId="0" borderId="16" xfId="0" applyFont="1" applyBorder="1" applyAlignment="1">
      <alignment horizontal="center"/>
    </xf>
    <xf numFmtId="0" fontId="5" fillId="0" borderId="5" xfId="0" applyFont="1" applyBorder="1" applyAlignment="1">
      <alignment horizontal="center"/>
    </xf>
    <xf numFmtId="0" fontId="5" fillId="0" borderId="23" xfId="0" applyFont="1" applyBorder="1" applyAlignment="1">
      <alignment horizontal="center"/>
    </xf>
    <xf numFmtId="0" fontId="5" fillId="0" borderId="13" xfId="0" applyFont="1" applyBorder="1" applyAlignment="1">
      <alignment horizontal="center"/>
    </xf>
    <xf numFmtId="0" fontId="5" fillId="0" borderId="0" xfId="0" applyFont="1" applyBorder="1" applyAlignment="1">
      <alignment horizontal="center"/>
    </xf>
    <xf numFmtId="9" fontId="5" fillId="0" borderId="0" xfId="0" applyNumberFormat="1" applyFont="1" applyBorder="1" applyAlignment="1">
      <alignment horizontal="center"/>
    </xf>
    <xf numFmtId="0" fontId="5" fillId="0" borderId="19" xfId="0" applyFont="1" applyBorder="1" applyAlignment="1">
      <alignment horizontal="center"/>
    </xf>
    <xf numFmtId="0" fontId="5" fillId="5" borderId="14" xfId="0" applyFont="1" applyFill="1" applyBorder="1"/>
    <xf numFmtId="0" fontId="5" fillId="5" borderId="0" xfId="0" applyFont="1" applyFill="1"/>
    <xf numFmtId="0" fontId="5" fillId="5" borderId="6" xfId="0" applyFont="1" applyFill="1" applyBorder="1"/>
    <xf numFmtId="0" fontId="5" fillId="0" borderId="20" xfId="0" applyFont="1" applyBorder="1"/>
    <xf numFmtId="0" fontId="5" fillId="0" borderId="21" xfId="0" applyFont="1" applyBorder="1"/>
    <xf numFmtId="0" fontId="8" fillId="0" borderId="0" xfId="2" applyFont="1" applyProtection="1"/>
    <xf numFmtId="0" fontId="8" fillId="0" borderId="5" xfId="2" applyFont="1" applyBorder="1" applyAlignment="1" applyProtection="1">
      <alignment horizontal="center" vertical="center" wrapText="1"/>
    </xf>
    <xf numFmtId="0" fontId="10" fillId="0" borderId="5" xfId="2" applyFont="1" applyBorder="1" applyAlignment="1" applyProtection="1">
      <alignment horizontal="center" vertical="center" wrapText="1"/>
    </xf>
    <xf numFmtId="0" fontId="9" fillId="0" borderId="0" xfId="2" applyFont="1" applyAlignment="1" applyProtection="1">
      <alignment vertical="top" wrapText="1"/>
    </xf>
    <xf numFmtId="0" fontId="11" fillId="2" borderId="6" xfId="1" applyNumberFormat="1" applyFont="1" applyBorder="1" applyAlignment="1" applyProtection="1">
      <alignment horizontal="center" vertical="center"/>
    </xf>
    <xf numFmtId="0" fontId="9" fillId="0" borderId="0" xfId="2" applyFont="1" applyProtection="1"/>
    <xf numFmtId="0" fontId="9" fillId="3" borderId="0" xfId="2" applyFont="1" applyFill="1" applyProtection="1"/>
    <xf numFmtId="0" fontId="0" fillId="0" borderId="21" xfId="0" applyFont="1" applyBorder="1"/>
    <xf numFmtId="0" fontId="9" fillId="0" borderId="0" xfId="2" applyFont="1" applyBorder="1" applyProtection="1"/>
    <xf numFmtId="0" fontId="9" fillId="0" borderId="0" xfId="2" applyFont="1" applyBorder="1" applyAlignment="1" applyProtection="1">
      <alignment vertical="top"/>
    </xf>
    <xf numFmtId="0" fontId="12" fillId="0" borderId="21" xfId="2" applyFont="1" applyBorder="1" applyAlignment="1" applyProtection="1">
      <alignment vertical="center"/>
    </xf>
    <xf numFmtId="0" fontId="9" fillId="0" borderId="21" xfId="2" applyFont="1" applyBorder="1" applyProtection="1"/>
    <xf numFmtId="0" fontId="9" fillId="0" borderId="21" xfId="2" applyFont="1" applyBorder="1" applyAlignment="1" applyProtection="1">
      <alignment horizontal="right"/>
    </xf>
    <xf numFmtId="0" fontId="9" fillId="0" borderId="21" xfId="2" applyFont="1" applyBorder="1" applyAlignment="1" applyProtection="1">
      <alignment horizontal="center"/>
      <protection locked="0"/>
    </xf>
    <xf numFmtId="0" fontId="9" fillId="0" borderId="8" xfId="2" applyFont="1" applyBorder="1" applyAlignment="1" applyProtection="1">
      <alignment vertical="top"/>
    </xf>
    <xf numFmtId="0" fontId="12" fillId="0" borderId="8" xfId="2" applyFont="1" applyBorder="1" applyAlignment="1" applyProtection="1">
      <alignment vertical="center"/>
    </xf>
    <xf numFmtId="0" fontId="9" fillId="0" borderId="8" xfId="2" applyFont="1" applyBorder="1" applyProtection="1"/>
    <xf numFmtId="0" fontId="6" fillId="0" borderId="2" xfId="0" applyFont="1" applyBorder="1" applyAlignment="1">
      <alignment horizontal="center"/>
    </xf>
    <xf numFmtId="0" fontId="5" fillId="0" borderId="3" xfId="0" applyFont="1" applyBorder="1" applyAlignment="1">
      <alignment horizontal="center" vertical="center" wrapText="1"/>
    </xf>
    <xf numFmtId="0" fontId="6" fillId="0" borderId="2" xfId="0" applyFont="1" applyBorder="1" applyAlignment="1">
      <alignment horizontal="center"/>
    </xf>
    <xf numFmtId="0" fontId="5" fillId="0" borderId="3" xfId="0" applyFont="1" applyBorder="1" applyAlignment="1">
      <alignment horizontal="center" vertical="center" wrapText="1"/>
    </xf>
    <xf numFmtId="0" fontId="9" fillId="3" borderId="5" xfId="2" applyFont="1" applyFill="1" applyBorder="1" applyAlignment="1" applyProtection="1">
      <protection locked="0"/>
    </xf>
    <xf numFmtId="0" fontId="13" fillId="3" borderId="5" xfId="0" applyFont="1" applyFill="1" applyBorder="1" applyAlignment="1">
      <alignment horizontal="center" vertical="center" wrapText="1"/>
    </xf>
    <xf numFmtId="0" fontId="0" fillId="0" borderId="32" xfId="0" applyBorder="1" applyAlignment="1">
      <alignment horizontal="center"/>
    </xf>
    <xf numFmtId="0" fontId="9" fillId="3" borderId="4" xfId="2" applyFont="1" applyFill="1" applyBorder="1" applyAlignment="1" applyProtection="1">
      <protection locked="0"/>
    </xf>
    <xf numFmtId="0" fontId="9" fillId="3" borderId="22" xfId="2" applyFont="1" applyFill="1" applyBorder="1" applyAlignment="1" applyProtection="1">
      <protection locked="0"/>
    </xf>
    <xf numFmtId="0" fontId="0" fillId="0" borderId="0" xfId="0" applyBorder="1" applyAlignment="1">
      <alignment horizontal="left" wrapText="1"/>
    </xf>
    <xf numFmtId="0" fontId="6" fillId="0" borderId="10" xfId="0" applyFont="1" applyFill="1" applyBorder="1"/>
    <xf numFmtId="0" fontId="6" fillId="0" borderId="3" xfId="0" applyFont="1" applyFill="1" applyBorder="1" applyAlignment="1">
      <alignment horizontal="center"/>
    </xf>
    <xf numFmtId="0" fontId="6" fillId="0" borderId="11" xfId="0" applyFont="1" applyFill="1" applyBorder="1"/>
    <xf numFmtId="0" fontId="6" fillId="0" borderId="12" xfId="0" applyFont="1" applyFill="1" applyBorder="1"/>
    <xf numFmtId="0" fontId="6" fillId="3" borderId="11" xfId="0" applyFont="1" applyFill="1" applyBorder="1"/>
    <xf numFmtId="0" fontId="6" fillId="3" borderId="12" xfId="0" applyFont="1" applyFill="1" applyBorder="1"/>
    <xf numFmtId="0" fontId="0" fillId="0" borderId="42" xfId="0" applyFont="1" applyBorder="1" applyAlignment="1">
      <alignment horizontal="center" vertical="center"/>
    </xf>
    <xf numFmtId="0" fontId="0" fillId="0" borderId="46"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4" xfId="0" applyFont="1" applyBorder="1" applyAlignment="1">
      <alignment horizontal="center" vertical="center"/>
    </xf>
    <xf numFmtId="0" fontId="9" fillId="3" borderId="39" xfId="2" applyFont="1" applyFill="1" applyBorder="1" applyAlignment="1" applyProtection="1">
      <protection locked="0"/>
    </xf>
    <xf numFmtId="0" fontId="9" fillId="3" borderId="40" xfId="2" applyFont="1" applyFill="1" applyBorder="1" applyAlignment="1" applyProtection="1">
      <protection locked="0"/>
    </xf>
    <xf numFmtId="0" fontId="9" fillId="3" borderId="41" xfId="2" applyFont="1" applyFill="1" applyBorder="1" applyAlignment="1" applyProtection="1">
      <protection locked="0"/>
    </xf>
    <xf numFmtId="0" fontId="9" fillId="3" borderId="52" xfId="2" applyFont="1" applyFill="1" applyBorder="1" applyAlignment="1" applyProtection="1">
      <protection locked="0"/>
    </xf>
    <xf numFmtId="0" fontId="9" fillId="3" borderId="6" xfId="2" applyFont="1" applyFill="1" applyBorder="1" applyAlignment="1" applyProtection="1">
      <protection locked="0"/>
    </xf>
    <xf numFmtId="0" fontId="9" fillId="3" borderId="55" xfId="2" applyFont="1" applyFill="1" applyBorder="1" applyAlignment="1" applyProtection="1">
      <protection locked="0"/>
    </xf>
    <xf numFmtId="0" fontId="2" fillId="0" borderId="36" xfId="0" applyFont="1" applyBorder="1"/>
    <xf numFmtId="14" fontId="6" fillId="0" borderId="58" xfId="0" applyNumberFormat="1" applyFont="1" applyBorder="1" applyAlignment="1" applyProtection="1">
      <alignment horizontal="left"/>
    </xf>
    <xf numFmtId="14" fontId="6" fillId="0" borderId="56" xfId="0" applyNumberFormat="1" applyFont="1" applyBorder="1" applyAlignment="1" applyProtection="1">
      <alignment horizontal="left"/>
    </xf>
    <xf numFmtId="14" fontId="6" fillId="0" borderId="57" xfId="0" applyNumberFormat="1" applyFont="1" applyBorder="1" applyAlignment="1" applyProtection="1">
      <alignment horizontal="left"/>
    </xf>
    <xf numFmtId="0" fontId="6" fillId="0" borderId="5" xfId="0" applyFont="1" applyFill="1" applyBorder="1" applyAlignment="1">
      <alignment horizontal="center"/>
    </xf>
    <xf numFmtId="0" fontId="13" fillId="3" borderId="4" xfId="0" applyFont="1" applyFill="1" applyBorder="1" applyAlignment="1">
      <alignment horizontal="center" vertical="center" wrapText="1"/>
    </xf>
    <xf numFmtId="0" fontId="5" fillId="0" borderId="60" xfId="0" applyFont="1" applyBorder="1" applyAlignment="1">
      <alignment horizontal="center" vertical="center"/>
    </xf>
    <xf numFmtId="0" fontId="5" fillId="0" borderId="59" xfId="0" applyFont="1" applyBorder="1" applyAlignment="1">
      <alignment horizontal="center" vertical="center"/>
    </xf>
    <xf numFmtId="14" fontId="6" fillId="3" borderId="61" xfId="0" applyNumberFormat="1" applyFont="1" applyFill="1" applyBorder="1"/>
    <xf numFmtId="14" fontId="6" fillId="0" borderId="62" xfId="0" applyNumberFormat="1" applyFont="1" applyFill="1" applyBorder="1"/>
    <xf numFmtId="0" fontId="6" fillId="3" borderId="63" xfId="0" applyFont="1" applyFill="1" applyBorder="1"/>
    <xf numFmtId="14" fontId="6" fillId="3" borderId="64" xfId="0" applyNumberFormat="1" applyFont="1" applyFill="1" applyBorder="1"/>
    <xf numFmtId="0" fontId="6" fillId="3" borderId="65" xfId="0" applyFont="1" applyFill="1" applyBorder="1" applyAlignment="1">
      <alignment horizontal="center"/>
    </xf>
    <xf numFmtId="0" fontId="6" fillId="3" borderId="66" xfId="0" applyFont="1" applyFill="1" applyBorder="1" applyAlignment="1">
      <alignment horizontal="center"/>
    </xf>
    <xf numFmtId="0" fontId="6" fillId="3" borderId="67" xfId="0" applyFont="1" applyFill="1" applyBorder="1" applyAlignment="1">
      <alignment horizontal="center"/>
    </xf>
    <xf numFmtId="0" fontId="6" fillId="0" borderId="68" xfId="0" applyFont="1" applyFill="1" applyBorder="1"/>
    <xf numFmtId="14" fontId="6" fillId="0" borderId="69" xfId="0" applyNumberFormat="1" applyFont="1" applyFill="1" applyBorder="1"/>
    <xf numFmtId="0" fontId="6" fillId="0" borderId="70" xfId="0" applyFont="1" applyFill="1" applyBorder="1" applyAlignment="1">
      <alignment horizontal="center"/>
    </xf>
    <xf numFmtId="0" fontId="6" fillId="0" borderId="71" xfId="0" applyFont="1" applyFill="1" applyBorder="1" applyAlignment="1">
      <alignment horizontal="center"/>
    </xf>
    <xf numFmtId="0" fontId="6" fillId="0" borderId="72" xfId="0" applyFont="1" applyFill="1" applyBorder="1" applyAlignment="1">
      <alignment horizontal="center"/>
    </xf>
    <xf numFmtId="0" fontId="6" fillId="0" borderId="73" xfId="0" applyFont="1" applyFill="1" applyBorder="1"/>
    <xf numFmtId="14" fontId="6" fillId="0" borderId="74" xfId="0" applyNumberFormat="1" applyFont="1" applyFill="1" applyBorder="1"/>
    <xf numFmtId="0" fontId="6" fillId="0" borderId="75" xfId="0" applyFont="1" applyFill="1" applyBorder="1" applyAlignment="1">
      <alignment horizontal="center"/>
    </xf>
    <xf numFmtId="0" fontId="6" fillId="0" borderId="76" xfId="0" applyFont="1" applyFill="1" applyBorder="1" applyAlignment="1">
      <alignment horizontal="center"/>
    </xf>
    <xf numFmtId="0" fontId="6" fillId="0" borderId="77" xfId="0" applyFont="1" applyFill="1" applyBorder="1" applyAlignment="1">
      <alignment horizontal="center"/>
    </xf>
    <xf numFmtId="0" fontId="6" fillId="3" borderId="65" xfId="0" applyNumberFormat="1" applyFont="1" applyFill="1" applyBorder="1" applyAlignment="1">
      <alignment horizontal="center"/>
    </xf>
    <xf numFmtId="0" fontId="6" fillId="3" borderId="66" xfId="0" applyNumberFormat="1" applyFont="1" applyFill="1" applyBorder="1" applyAlignment="1" applyProtection="1">
      <alignment horizontal="center"/>
      <protection locked="0"/>
    </xf>
    <xf numFmtId="0" fontId="6" fillId="3" borderId="66" xfId="0" applyNumberFormat="1" applyFont="1" applyFill="1" applyBorder="1" applyAlignment="1">
      <alignment horizontal="center"/>
    </xf>
    <xf numFmtId="0" fontId="6" fillId="3" borderId="67" xfId="0" applyNumberFormat="1" applyFont="1" applyFill="1" applyBorder="1" applyAlignment="1">
      <alignment horizontal="center"/>
    </xf>
    <xf numFmtId="0" fontId="6" fillId="0" borderId="70" xfId="0" applyNumberFormat="1" applyFont="1" applyFill="1" applyBorder="1" applyAlignment="1">
      <alignment horizontal="center"/>
    </xf>
    <xf numFmtId="0" fontId="6" fillId="0" borderId="71" xfId="0" applyNumberFormat="1" applyFont="1" applyFill="1" applyBorder="1" applyAlignment="1">
      <alignment horizontal="center"/>
    </xf>
    <xf numFmtId="0" fontId="6" fillId="0" borderId="72" xfId="0" applyNumberFormat="1" applyFont="1" applyFill="1" applyBorder="1" applyAlignment="1">
      <alignment horizontal="center"/>
    </xf>
    <xf numFmtId="0" fontId="6" fillId="0" borderId="75" xfId="0" applyNumberFormat="1" applyFont="1" applyFill="1" applyBorder="1" applyAlignment="1">
      <alignment horizontal="center"/>
    </xf>
    <xf numFmtId="0" fontId="6" fillId="0" borderId="76" xfId="0" applyNumberFormat="1" applyFont="1" applyFill="1" applyBorder="1" applyAlignment="1">
      <alignment horizontal="center"/>
    </xf>
    <xf numFmtId="0" fontId="6" fillId="0" borderId="77" xfId="0" applyNumberFormat="1" applyFont="1" applyFill="1" applyBorder="1" applyAlignment="1">
      <alignment horizontal="center"/>
    </xf>
    <xf numFmtId="0" fontId="6" fillId="3" borderId="63" xfId="0" applyFont="1" applyFill="1" applyBorder="1" applyAlignment="1" applyProtection="1">
      <alignment horizontal="center"/>
      <protection locked="0"/>
    </xf>
    <xf numFmtId="0" fontId="6" fillId="3" borderId="66" xfId="0" applyFont="1" applyFill="1" applyBorder="1" applyAlignment="1" applyProtection="1">
      <alignment horizontal="center"/>
      <protection locked="0"/>
    </xf>
    <xf numFmtId="0" fontId="6" fillId="3" borderId="67" xfId="0" applyFont="1" applyFill="1" applyBorder="1" applyAlignment="1" applyProtection="1">
      <alignment horizontal="center"/>
      <protection locked="0"/>
    </xf>
    <xf numFmtId="0" fontId="6" fillId="0" borderId="68" xfId="0" applyFont="1" applyFill="1" applyBorder="1" applyAlignment="1" applyProtection="1">
      <alignment horizontal="center"/>
      <protection locked="0"/>
    </xf>
    <xf numFmtId="0" fontId="6" fillId="0" borderId="71" xfId="0" applyFont="1" applyFill="1" applyBorder="1" applyAlignment="1" applyProtection="1">
      <alignment horizontal="center"/>
      <protection locked="0"/>
    </xf>
    <xf numFmtId="0" fontId="6" fillId="0" borderId="72" xfId="0" applyFont="1" applyFill="1" applyBorder="1" applyAlignment="1" applyProtection="1">
      <alignment horizontal="center"/>
      <protection locked="0"/>
    </xf>
    <xf numFmtId="0" fontId="6" fillId="0" borderId="73" xfId="0" applyFont="1" applyFill="1" applyBorder="1" applyAlignment="1" applyProtection="1">
      <alignment horizontal="center"/>
      <protection locked="0"/>
    </xf>
    <xf numFmtId="0" fontId="6" fillId="0" borderId="76" xfId="0" applyFont="1" applyFill="1" applyBorder="1" applyAlignment="1" applyProtection="1">
      <alignment horizontal="center"/>
      <protection locked="0"/>
    </xf>
    <xf numFmtId="0" fontId="6" fillId="0" borderId="77" xfId="0" applyFont="1" applyFill="1" applyBorder="1" applyAlignment="1" applyProtection="1">
      <alignment horizontal="center"/>
      <protection locked="0"/>
    </xf>
    <xf numFmtId="0" fontId="2" fillId="0" borderId="43"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45" xfId="0" applyFont="1" applyBorder="1" applyAlignment="1">
      <alignment horizontal="center" vertical="center" wrapText="1"/>
    </xf>
    <xf numFmtId="14" fontId="6" fillId="0" borderId="61" xfId="0" applyNumberFormat="1" applyFont="1" applyFill="1" applyBorder="1"/>
    <xf numFmtId="14" fontId="6" fillId="3" borderId="62" xfId="0" applyNumberFormat="1" applyFont="1" applyFill="1" applyBorder="1"/>
    <xf numFmtId="0" fontId="6" fillId="0" borderId="65" xfId="0" applyNumberFormat="1" applyFont="1" applyFill="1" applyBorder="1" applyAlignment="1">
      <alignment horizontal="center"/>
    </xf>
    <xf numFmtId="0" fontId="6" fillId="0" borderId="66" xfId="0" applyNumberFormat="1" applyFont="1" applyFill="1" applyBorder="1" applyAlignment="1" applyProtection="1">
      <alignment horizontal="center"/>
      <protection locked="0"/>
    </xf>
    <xf numFmtId="0" fontId="6" fillId="0" borderId="66" xfId="0" applyNumberFormat="1" applyFont="1" applyFill="1" applyBorder="1" applyAlignment="1">
      <alignment horizontal="center"/>
    </xf>
    <xf numFmtId="0" fontId="6" fillId="0" borderId="67" xfId="0" applyNumberFormat="1" applyFont="1" applyFill="1" applyBorder="1" applyAlignment="1">
      <alignment horizontal="center"/>
    </xf>
    <xf numFmtId="0" fontId="6" fillId="0" borderId="65" xfId="0" applyFont="1" applyFill="1" applyBorder="1" applyAlignment="1" applyProtection="1">
      <alignment horizontal="center"/>
      <protection locked="0"/>
    </xf>
    <xf numFmtId="0" fontId="6" fillId="0" borderId="66" xfId="0" applyFont="1" applyFill="1" applyBorder="1" applyAlignment="1" applyProtection="1">
      <alignment horizontal="center"/>
      <protection locked="0"/>
    </xf>
    <xf numFmtId="0" fontId="6" fillId="0" borderId="67" xfId="0" applyFont="1" applyFill="1" applyBorder="1" applyAlignment="1" applyProtection="1">
      <alignment horizontal="center"/>
      <protection locked="0"/>
    </xf>
    <xf numFmtId="0" fontId="6" fillId="0" borderId="70" xfId="0" applyFont="1" applyFill="1" applyBorder="1" applyAlignment="1" applyProtection="1">
      <alignment horizontal="center"/>
      <protection locked="0"/>
    </xf>
    <xf numFmtId="0" fontId="6" fillId="0" borderId="75" xfId="0" applyFont="1" applyFill="1" applyBorder="1" applyAlignment="1" applyProtection="1">
      <alignment horizontal="center"/>
      <protection locked="0"/>
    </xf>
    <xf numFmtId="0" fontId="6" fillId="3" borderId="65" xfId="0" applyFont="1" applyFill="1" applyBorder="1" applyAlignment="1" applyProtection="1">
      <alignment horizontal="center"/>
      <protection locked="0"/>
    </xf>
    <xf numFmtId="0" fontId="6" fillId="3" borderId="70" xfId="0" applyFont="1" applyFill="1" applyBorder="1" applyAlignment="1" applyProtection="1">
      <alignment horizontal="center"/>
      <protection locked="0"/>
    </xf>
    <xf numFmtId="0" fontId="6" fillId="3" borderId="71" xfId="0" applyFont="1" applyFill="1" applyBorder="1" applyAlignment="1" applyProtection="1">
      <alignment horizontal="center"/>
      <protection locked="0"/>
    </xf>
    <xf numFmtId="0" fontId="6" fillId="3" borderId="72" xfId="0" applyFont="1" applyFill="1" applyBorder="1" applyAlignment="1" applyProtection="1">
      <alignment horizontal="center"/>
      <protection locked="0"/>
    </xf>
    <xf numFmtId="0" fontId="6" fillId="3" borderId="75" xfId="0" applyFont="1" applyFill="1" applyBorder="1" applyAlignment="1" applyProtection="1">
      <alignment horizontal="center"/>
      <protection locked="0"/>
    </xf>
    <xf numFmtId="0" fontId="6" fillId="3" borderId="76" xfId="0" applyFont="1" applyFill="1" applyBorder="1" applyAlignment="1" applyProtection="1">
      <alignment horizontal="center"/>
      <protection locked="0"/>
    </xf>
    <xf numFmtId="0" fontId="6" fillId="3" borderId="77" xfId="0" applyFont="1" applyFill="1" applyBorder="1" applyAlignment="1" applyProtection="1">
      <alignment horizontal="center"/>
      <protection locked="0"/>
    </xf>
    <xf numFmtId="0" fontId="6" fillId="3" borderId="70" xfId="0" applyFont="1" applyFill="1" applyBorder="1" applyAlignment="1">
      <alignment horizontal="center"/>
    </xf>
    <xf numFmtId="0" fontId="6" fillId="3" borderId="71" xfId="0" applyFont="1" applyFill="1" applyBorder="1" applyAlignment="1">
      <alignment horizontal="center"/>
    </xf>
    <xf numFmtId="0" fontId="6" fillId="3" borderId="72" xfId="0" applyFont="1" applyFill="1" applyBorder="1" applyAlignment="1">
      <alignment horizontal="center"/>
    </xf>
    <xf numFmtId="0" fontId="6" fillId="3" borderId="75" xfId="0" applyFont="1" applyFill="1" applyBorder="1" applyAlignment="1">
      <alignment horizontal="center"/>
    </xf>
    <xf numFmtId="0" fontId="6" fillId="3" borderId="76" xfId="0" applyFont="1" applyFill="1" applyBorder="1" applyAlignment="1">
      <alignment horizontal="center"/>
    </xf>
    <xf numFmtId="0" fontId="6" fillId="3" borderId="77" xfId="0" applyFont="1" applyFill="1" applyBorder="1" applyAlignment="1">
      <alignment horizontal="center"/>
    </xf>
    <xf numFmtId="0" fontId="3" fillId="0" borderId="21" xfId="0" applyFont="1" applyBorder="1" applyAlignment="1">
      <alignment horizontal="left"/>
    </xf>
    <xf numFmtId="0" fontId="9" fillId="3" borderId="4" xfId="2" applyFont="1" applyFill="1" applyBorder="1" applyAlignment="1" applyProtection="1">
      <alignment horizontal="center"/>
      <protection locked="0"/>
    </xf>
    <xf numFmtId="0" fontId="9" fillId="3" borderId="5" xfId="2" applyFont="1" applyFill="1" applyBorder="1" applyAlignment="1" applyProtection="1">
      <alignment horizontal="center"/>
      <protection locked="0"/>
    </xf>
    <xf numFmtId="0" fontId="9" fillId="3" borderId="39" xfId="2" applyFont="1" applyFill="1" applyBorder="1" applyAlignment="1" applyProtection="1">
      <alignment horizontal="center"/>
      <protection locked="0"/>
    </xf>
    <xf numFmtId="0" fontId="9" fillId="3" borderId="52" xfId="2" applyFont="1" applyFill="1" applyBorder="1" applyAlignment="1" applyProtection="1">
      <alignment horizontal="center"/>
      <protection locked="0"/>
    </xf>
    <xf numFmtId="0" fontId="9" fillId="3" borderId="40" xfId="2" applyFont="1" applyFill="1" applyBorder="1" applyAlignment="1" applyProtection="1">
      <alignment horizontal="center"/>
      <protection locked="0"/>
    </xf>
    <xf numFmtId="0" fontId="9" fillId="3" borderId="41" xfId="2" applyFont="1" applyFill="1" applyBorder="1" applyAlignment="1" applyProtection="1">
      <alignment horizontal="center"/>
      <protection locked="0"/>
    </xf>
    <xf numFmtId="0" fontId="2" fillId="0" borderId="78"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45" xfId="0" applyFont="1" applyBorder="1" applyAlignment="1">
      <alignment horizontal="center" vertical="center" wrapText="1"/>
    </xf>
    <xf numFmtId="0" fontId="9" fillId="3" borderId="22" xfId="2" applyFont="1" applyFill="1" applyBorder="1" applyAlignment="1" applyProtection="1">
      <alignment horizontal="center"/>
      <protection locked="0"/>
    </xf>
    <xf numFmtId="0" fontId="9" fillId="3" borderId="6" xfId="2" applyFont="1" applyFill="1" applyBorder="1" applyAlignment="1" applyProtection="1">
      <alignment horizontal="center"/>
      <protection locked="0"/>
    </xf>
    <xf numFmtId="0" fontId="9" fillId="3" borderId="55" xfId="2" applyFont="1" applyFill="1" applyBorder="1" applyAlignment="1" applyProtection="1">
      <alignment horizontal="center"/>
      <protection locked="0"/>
    </xf>
    <xf numFmtId="0" fontId="0"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9" fillId="4" borderId="1" xfId="2" applyFont="1" applyFill="1" applyBorder="1" applyAlignment="1" applyProtection="1">
      <alignment horizontal="center"/>
    </xf>
    <xf numFmtId="0" fontId="9" fillId="4" borderId="2" xfId="2" applyFont="1" applyFill="1" applyBorder="1" applyAlignment="1" applyProtection="1">
      <alignment horizontal="center"/>
    </xf>
    <xf numFmtId="0" fontId="9" fillId="4" borderId="4" xfId="2" applyFont="1" applyFill="1" applyBorder="1" applyAlignment="1" applyProtection="1">
      <alignment horizontal="center"/>
    </xf>
    <xf numFmtId="0" fontId="11" fillId="2" borderId="1" xfId="1" applyFont="1" applyBorder="1" applyAlignment="1" applyProtection="1">
      <alignment horizontal="center"/>
    </xf>
    <xf numFmtId="0" fontId="11" fillId="2" borderId="4" xfId="1" applyFont="1" applyBorder="1" applyAlignment="1" applyProtection="1">
      <alignment horizontal="center"/>
    </xf>
    <xf numFmtId="2" fontId="11" fillId="2" borderId="1" xfId="1" applyNumberFormat="1" applyFont="1" applyBorder="1" applyAlignment="1" applyProtection="1">
      <alignment horizontal="center"/>
    </xf>
    <xf numFmtId="2" fontId="11" fillId="2" borderId="4" xfId="1" applyNumberFormat="1" applyFont="1" applyBorder="1" applyAlignment="1" applyProtection="1">
      <alignment horizontal="center"/>
    </xf>
    <xf numFmtId="0" fontId="11" fillId="2" borderId="1" xfId="1" applyFont="1" applyBorder="1" applyAlignment="1">
      <alignment horizontal="center"/>
    </xf>
    <xf numFmtId="0" fontId="11" fillId="2" borderId="4" xfId="1" applyFont="1" applyBorder="1" applyAlignment="1">
      <alignment horizontal="center"/>
    </xf>
    <xf numFmtId="0" fontId="6" fillId="0" borderId="1" xfId="0" applyFont="1" applyBorder="1" applyAlignment="1">
      <alignment horizontal="center"/>
    </xf>
    <xf numFmtId="0" fontId="6" fillId="0" borderId="2" xfId="0" applyFont="1" applyBorder="1" applyAlignment="1">
      <alignment horizontal="center"/>
    </xf>
    <xf numFmtId="0" fontId="6" fillId="0" borderId="4" xfId="0" applyFont="1" applyBorder="1" applyAlignment="1">
      <alignment horizontal="center"/>
    </xf>
    <xf numFmtId="0" fontId="5" fillId="0" borderId="3"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 xfId="0" applyFont="1" applyBorder="1" applyAlignment="1">
      <alignment horizontal="center"/>
    </xf>
    <xf numFmtId="0" fontId="5" fillId="0" borderId="4" xfId="0" applyFont="1" applyBorder="1" applyAlignment="1">
      <alignment horizontal="center"/>
    </xf>
    <xf numFmtId="0" fontId="6" fillId="5" borderId="3" xfId="0" applyFont="1" applyFill="1" applyBorder="1" applyAlignment="1">
      <alignment horizontal="center"/>
    </xf>
    <xf numFmtId="0" fontId="6" fillId="5" borderId="6" xfId="0" applyFont="1" applyFill="1" applyBorder="1" applyAlignment="1">
      <alignment horizontal="center"/>
    </xf>
    <xf numFmtId="0" fontId="9" fillId="0" borderId="1" xfId="2" applyFont="1" applyBorder="1" applyAlignment="1" applyProtection="1">
      <alignment horizontal="center" vertical="center"/>
    </xf>
    <xf numFmtId="0" fontId="9" fillId="0" borderId="4" xfId="2" applyFont="1" applyBorder="1" applyAlignment="1" applyProtection="1">
      <alignment horizontal="center" vertical="center"/>
    </xf>
    <xf numFmtId="0" fontId="11" fillId="2" borderId="1" xfId="1" applyFont="1" applyBorder="1" applyAlignment="1" applyProtection="1">
      <alignment horizontal="center" vertical="center"/>
    </xf>
    <xf numFmtId="0" fontId="11" fillId="2" borderId="4" xfId="1" applyFont="1" applyBorder="1" applyAlignment="1" applyProtection="1">
      <alignment horizontal="center" vertical="center"/>
    </xf>
    <xf numFmtId="0" fontId="9" fillId="0" borderId="7" xfId="2" applyFont="1" applyBorder="1" applyAlignment="1" applyProtection="1">
      <alignment horizontal="center" vertical="center"/>
    </xf>
    <xf numFmtId="0" fontId="9" fillId="0" borderId="8" xfId="2" applyFont="1" applyBorder="1" applyAlignment="1" applyProtection="1">
      <alignment horizontal="center" vertical="center"/>
    </xf>
    <xf numFmtId="0" fontId="9" fillId="0" borderId="19" xfId="2" applyFont="1" applyBorder="1" applyAlignment="1" applyProtection="1">
      <alignment horizontal="center" vertical="center"/>
    </xf>
    <xf numFmtId="0" fontId="9" fillId="0" borderId="20" xfId="2" applyFont="1" applyBorder="1" applyAlignment="1" applyProtection="1">
      <alignment horizontal="center" vertical="center"/>
    </xf>
    <xf numFmtId="0" fontId="9" fillId="0" borderId="21" xfId="2" applyFont="1" applyBorder="1" applyAlignment="1" applyProtection="1">
      <alignment horizontal="center" vertical="center"/>
    </xf>
    <xf numFmtId="0" fontId="9" fillId="0" borderId="22" xfId="2" applyFont="1" applyBorder="1" applyAlignment="1" applyProtection="1">
      <alignment horizontal="center" vertical="center"/>
    </xf>
    <xf numFmtId="0" fontId="9" fillId="0" borderId="7" xfId="2" applyFont="1" applyBorder="1" applyAlignment="1" applyProtection="1">
      <alignment horizontal="center" vertical="center" wrapText="1"/>
    </xf>
    <xf numFmtId="0" fontId="9" fillId="0" borderId="8" xfId="2" applyFont="1" applyBorder="1" applyAlignment="1" applyProtection="1">
      <alignment horizontal="center" vertical="center" wrapText="1"/>
    </xf>
    <xf numFmtId="0" fontId="9" fillId="0" borderId="19" xfId="2" applyFont="1" applyBorder="1" applyAlignment="1" applyProtection="1">
      <alignment horizontal="center" vertical="center" wrapText="1"/>
    </xf>
    <xf numFmtId="0" fontId="9" fillId="0" borderId="20" xfId="2" applyFont="1" applyBorder="1" applyAlignment="1" applyProtection="1">
      <alignment horizontal="center" vertical="center" wrapText="1"/>
    </xf>
    <xf numFmtId="0" fontId="9" fillId="0" borderId="21" xfId="2" applyFont="1" applyBorder="1" applyAlignment="1" applyProtection="1">
      <alignment horizontal="center" vertical="center" wrapText="1"/>
    </xf>
    <xf numFmtId="0" fontId="9" fillId="0" borderId="22" xfId="2" applyFont="1" applyBorder="1" applyAlignment="1" applyProtection="1">
      <alignment horizontal="center" vertical="center" wrapText="1"/>
    </xf>
    <xf numFmtId="0" fontId="9" fillId="0" borderId="1" xfId="2" applyFont="1" applyBorder="1" applyAlignment="1" applyProtection="1">
      <alignment horizontal="center"/>
    </xf>
    <xf numFmtId="0" fontId="9" fillId="0" borderId="2" xfId="2" applyFont="1" applyBorder="1" applyAlignment="1" applyProtection="1">
      <alignment horizontal="center"/>
    </xf>
    <xf numFmtId="0" fontId="9" fillId="0" borderId="4" xfId="2" applyFont="1" applyBorder="1" applyAlignment="1" applyProtection="1">
      <alignment horizontal="center"/>
    </xf>
    <xf numFmtId="0" fontId="11" fillId="2" borderId="1" xfId="1" applyFont="1" applyBorder="1" applyAlignment="1" applyProtection="1">
      <alignment horizontal="center" wrapText="1"/>
    </xf>
    <xf numFmtId="0" fontId="11" fillId="2" borderId="4" xfId="1" applyFont="1" applyBorder="1" applyAlignment="1" applyProtection="1">
      <alignment horizontal="center" wrapText="1"/>
    </xf>
    <xf numFmtId="0" fontId="0" fillId="0" borderId="47" xfId="0" applyFont="1" applyBorder="1" applyAlignment="1">
      <alignment horizontal="center"/>
    </xf>
    <xf numFmtId="0" fontId="0" fillId="0" borderId="37" xfId="0" applyFont="1" applyBorder="1" applyAlignment="1">
      <alignment horizontal="center"/>
    </xf>
    <xf numFmtId="0" fontId="0" fillId="0" borderId="48" xfId="0" applyFont="1" applyBorder="1" applyAlignment="1">
      <alignment horizontal="center"/>
    </xf>
    <xf numFmtId="0" fontId="0" fillId="0" borderId="4" xfId="0" applyFont="1" applyBorder="1" applyAlignment="1">
      <alignment horizontal="center"/>
    </xf>
    <xf numFmtId="0" fontId="0" fillId="0" borderId="5" xfId="0" applyFont="1" applyBorder="1" applyAlignment="1">
      <alignment horizontal="center"/>
    </xf>
    <xf numFmtId="0" fontId="0" fillId="0" borderId="1" xfId="0" applyFont="1" applyBorder="1" applyAlignment="1">
      <alignment horizont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52" xfId="0" applyFont="1" applyBorder="1" applyAlignment="1">
      <alignment horizontal="center"/>
    </xf>
    <xf numFmtId="0" fontId="0" fillId="0" borderId="40" xfId="0" applyFont="1" applyBorder="1" applyAlignment="1">
      <alignment horizontal="center"/>
    </xf>
    <xf numFmtId="0" fontId="0" fillId="0" borderId="53" xfId="0" applyFont="1" applyBorder="1" applyAlignment="1">
      <alignment horizontal="center"/>
    </xf>
    <xf numFmtId="0" fontId="0" fillId="0" borderId="39" xfId="0" applyFont="1" applyBorder="1" applyAlignment="1">
      <alignment horizontal="center"/>
    </xf>
    <xf numFmtId="0" fontId="0" fillId="0" borderId="41" xfId="0" applyFont="1" applyBorder="1" applyAlignment="1">
      <alignment horizontal="center"/>
    </xf>
    <xf numFmtId="0" fontId="0" fillId="0" borderId="38" xfId="0" applyFont="1" applyBorder="1" applyAlignment="1">
      <alignment horizontal="center"/>
    </xf>
  </cellXfs>
  <cellStyles count="3">
    <cellStyle name="Neutral" xfId="1" builtinId="28"/>
    <cellStyle name="Normal" xfId="0" builtinId="0"/>
    <cellStyle name="Normal_template-NonEX-Start here"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84"/>
  <sheetViews>
    <sheetView tabSelected="1" zoomScaleNormal="100" workbookViewId="0">
      <selection activeCell="W7" sqref="W7"/>
    </sheetView>
  </sheetViews>
  <sheetFormatPr defaultRowHeight="15" x14ac:dyDescent="0.25"/>
  <sheetData>
    <row r="1" spans="1:21" x14ac:dyDescent="0.25">
      <c r="A1" s="1"/>
      <c r="B1" s="2" t="s">
        <v>51</v>
      </c>
      <c r="C1" s="3"/>
      <c r="D1" s="4"/>
      <c r="E1" s="5"/>
      <c r="F1" s="6"/>
      <c r="G1" s="7"/>
      <c r="H1" s="7"/>
      <c r="I1" s="8"/>
      <c r="J1" s="8"/>
      <c r="K1" s="8"/>
      <c r="L1" s="8"/>
      <c r="M1" s="8"/>
      <c r="N1" s="8"/>
      <c r="O1" s="8"/>
      <c r="P1" s="8"/>
      <c r="Q1" s="8"/>
      <c r="R1" s="8"/>
      <c r="S1" s="8"/>
      <c r="T1" s="8"/>
      <c r="U1" s="8"/>
    </row>
    <row r="2" spans="1:21" x14ac:dyDescent="0.25">
      <c r="A2" s="1"/>
      <c r="B2" s="2" t="s">
        <v>0</v>
      </c>
      <c r="C2" s="2" t="s">
        <v>95</v>
      </c>
      <c r="D2" s="3"/>
      <c r="E2" s="8"/>
      <c r="F2" s="8"/>
      <c r="G2" s="8"/>
      <c r="H2" s="8"/>
      <c r="I2" s="8"/>
      <c r="J2" s="8"/>
      <c r="K2" s="8"/>
      <c r="L2" s="8"/>
      <c r="M2" s="8"/>
      <c r="N2" s="8"/>
      <c r="O2" s="8"/>
      <c r="P2" s="8"/>
      <c r="Q2" s="8"/>
      <c r="R2" s="8"/>
      <c r="S2" s="8"/>
      <c r="T2" s="8"/>
      <c r="U2" s="8"/>
    </row>
    <row r="3" spans="1:21" x14ac:dyDescent="0.25">
      <c r="A3" s="1"/>
      <c r="B3" s="183" t="s">
        <v>96</v>
      </c>
      <c r="C3" s="183"/>
      <c r="D3" s="8"/>
      <c r="E3" s="8"/>
      <c r="F3" s="8"/>
      <c r="G3" s="8"/>
      <c r="H3" s="8"/>
      <c r="I3" s="8"/>
      <c r="J3" s="8"/>
      <c r="K3" s="8"/>
      <c r="L3" s="8"/>
      <c r="M3" s="8"/>
      <c r="N3" s="8"/>
      <c r="O3" s="8"/>
      <c r="P3" s="8"/>
      <c r="Q3" s="8"/>
      <c r="R3" s="8"/>
      <c r="S3" s="8"/>
      <c r="T3" s="8"/>
      <c r="U3" s="8"/>
    </row>
    <row r="4" spans="1:21" ht="15" customHeight="1" x14ac:dyDescent="0.25">
      <c r="A4" s="1"/>
      <c r="B4" s="9" t="s">
        <v>1</v>
      </c>
      <c r="C4" s="10"/>
      <c r="D4" s="10"/>
      <c r="E4" s="10"/>
      <c r="F4" s="10"/>
      <c r="G4" s="10"/>
      <c r="H4" s="10"/>
      <c r="I4" s="10"/>
      <c r="J4" s="10"/>
      <c r="K4" s="10"/>
      <c r="L4" s="10"/>
      <c r="M4" s="10"/>
      <c r="N4" s="10"/>
      <c r="O4" s="10"/>
      <c r="P4" s="232" t="s">
        <v>2</v>
      </c>
      <c r="Q4" s="234" t="s">
        <v>3</v>
      </c>
      <c r="R4" s="234"/>
      <c r="S4" s="235"/>
      <c r="T4" s="232" t="s">
        <v>4</v>
      </c>
      <c r="U4" s="232" t="s">
        <v>5</v>
      </c>
    </row>
    <row r="5" spans="1:21" ht="24" x14ac:dyDescent="0.25">
      <c r="A5" s="1"/>
      <c r="B5" s="9"/>
      <c r="C5" s="11" t="s">
        <v>6</v>
      </c>
      <c r="D5" s="89" t="s">
        <v>98</v>
      </c>
      <c r="E5" s="89" t="s">
        <v>100</v>
      </c>
      <c r="F5" s="89" t="s">
        <v>99</v>
      </c>
      <c r="G5" s="89"/>
      <c r="H5" s="89"/>
      <c r="I5" s="89"/>
      <c r="J5" s="89"/>
      <c r="K5" s="89"/>
      <c r="L5" s="89"/>
      <c r="M5" s="89"/>
      <c r="N5" s="89"/>
      <c r="O5" s="89"/>
      <c r="P5" s="233"/>
      <c r="Q5" s="12" t="s">
        <v>7</v>
      </c>
      <c r="R5" s="13" t="s">
        <v>8</v>
      </c>
      <c r="S5" s="13" t="s">
        <v>9</v>
      </c>
      <c r="T5" s="233"/>
      <c r="U5" s="233"/>
    </row>
    <row r="6" spans="1:21" x14ac:dyDescent="0.25">
      <c r="A6" s="14"/>
      <c r="B6" s="15"/>
      <c r="C6" s="16"/>
      <c r="D6" s="17"/>
      <c r="E6" s="18" t="s">
        <v>10</v>
      </c>
      <c r="F6" s="19" t="s">
        <v>10</v>
      </c>
      <c r="G6" s="17"/>
      <c r="H6" s="17"/>
      <c r="I6" s="19"/>
      <c r="J6" s="19" t="s">
        <v>10</v>
      </c>
      <c r="K6" s="19"/>
      <c r="L6" s="17"/>
      <c r="M6" s="17"/>
      <c r="N6" s="17"/>
      <c r="O6" s="17"/>
      <c r="P6" s="20"/>
      <c r="Q6" s="21"/>
      <c r="R6" s="21"/>
      <c r="S6" s="21"/>
      <c r="T6" s="22"/>
      <c r="U6" s="85"/>
    </row>
    <row r="7" spans="1:21" x14ac:dyDescent="0.25">
      <c r="A7" s="1"/>
      <c r="B7" s="94" t="s">
        <v>97</v>
      </c>
      <c r="C7" s="159">
        <v>42461</v>
      </c>
      <c r="D7" s="161">
        <v>1</v>
      </c>
      <c r="E7" s="162">
        <v>0</v>
      </c>
      <c r="F7" s="163">
        <v>0</v>
      </c>
      <c r="G7" s="163"/>
      <c r="H7" s="163"/>
      <c r="I7" s="163"/>
      <c r="J7" s="163"/>
      <c r="K7" s="163"/>
      <c r="L7" s="163"/>
      <c r="M7" s="163"/>
      <c r="N7" s="163"/>
      <c r="O7" s="164"/>
      <c r="P7" s="95">
        <f t="shared" ref="P7:P14" si="0">SUM(D7:O7)</f>
        <v>1</v>
      </c>
      <c r="Q7" s="165"/>
      <c r="R7" s="166"/>
      <c r="S7" s="167" t="s">
        <v>10</v>
      </c>
      <c r="T7" s="25">
        <f t="shared" ref="T7:T14" si="1">SUM(P7:S7)</f>
        <v>1</v>
      </c>
      <c r="U7" s="26">
        <v>8</v>
      </c>
    </row>
    <row r="8" spans="1:21" x14ac:dyDescent="0.25">
      <c r="A8" s="1"/>
      <c r="B8" s="96" t="s">
        <v>12</v>
      </c>
      <c r="C8" s="121">
        <v>42462</v>
      </c>
      <c r="D8" s="141"/>
      <c r="E8" s="142"/>
      <c r="F8" s="142"/>
      <c r="G8" s="142"/>
      <c r="H8" s="142"/>
      <c r="I8" s="142"/>
      <c r="J8" s="142"/>
      <c r="K8" s="142"/>
      <c r="L8" s="142"/>
      <c r="M8" s="142"/>
      <c r="N8" s="142"/>
      <c r="O8" s="143"/>
      <c r="P8" s="95">
        <f t="shared" si="0"/>
        <v>0</v>
      </c>
      <c r="Q8" s="168"/>
      <c r="R8" s="151"/>
      <c r="S8" s="152"/>
      <c r="T8" s="25">
        <f t="shared" si="1"/>
        <v>0</v>
      </c>
      <c r="U8" s="26"/>
    </row>
    <row r="9" spans="1:21" x14ac:dyDescent="0.25">
      <c r="A9" s="1"/>
      <c r="B9" s="96" t="s">
        <v>13</v>
      </c>
      <c r="C9" s="121">
        <f t="shared" ref="C9:C14" si="2">C8+1</f>
        <v>42463</v>
      </c>
      <c r="D9" s="141"/>
      <c r="E9" s="142"/>
      <c r="F9" s="142"/>
      <c r="G9" s="142"/>
      <c r="H9" s="142"/>
      <c r="I9" s="142"/>
      <c r="J9" s="142"/>
      <c r="K9" s="142"/>
      <c r="L9" s="142"/>
      <c r="M9" s="142"/>
      <c r="N9" s="142"/>
      <c r="O9" s="143"/>
      <c r="P9" s="95">
        <f t="shared" si="0"/>
        <v>0</v>
      </c>
      <c r="Q9" s="168"/>
      <c r="R9" s="151"/>
      <c r="S9" s="152"/>
      <c r="T9" s="25">
        <f t="shared" si="1"/>
        <v>0</v>
      </c>
      <c r="U9" s="26"/>
    </row>
    <row r="10" spans="1:21" x14ac:dyDescent="0.25">
      <c r="A10" s="1"/>
      <c r="B10" s="96" t="s">
        <v>14</v>
      </c>
      <c r="C10" s="121">
        <f t="shared" si="2"/>
        <v>42464</v>
      </c>
      <c r="D10" s="141">
        <v>5</v>
      </c>
      <c r="E10" s="142">
        <v>2</v>
      </c>
      <c r="F10" s="142">
        <v>1</v>
      </c>
      <c r="G10" s="142"/>
      <c r="H10" s="142"/>
      <c r="I10" s="142"/>
      <c r="J10" s="142"/>
      <c r="K10" s="142"/>
      <c r="L10" s="142"/>
      <c r="M10" s="142"/>
      <c r="N10" s="142"/>
      <c r="O10" s="143"/>
      <c r="P10" s="95">
        <f t="shared" si="0"/>
        <v>8</v>
      </c>
      <c r="Q10" s="168"/>
      <c r="R10" s="151"/>
      <c r="S10" s="152"/>
      <c r="T10" s="25">
        <f t="shared" si="1"/>
        <v>8</v>
      </c>
      <c r="U10" s="26"/>
    </row>
    <row r="11" spans="1:21" x14ac:dyDescent="0.25">
      <c r="A11" s="1"/>
      <c r="B11" s="96" t="s">
        <v>15</v>
      </c>
      <c r="C11" s="121">
        <f t="shared" si="2"/>
        <v>42465</v>
      </c>
      <c r="D11" s="141">
        <v>4</v>
      </c>
      <c r="E11" s="142">
        <v>3</v>
      </c>
      <c r="F11" s="142">
        <v>1</v>
      </c>
      <c r="G11" s="142"/>
      <c r="H11" s="142"/>
      <c r="I11" s="142"/>
      <c r="J11" s="142"/>
      <c r="K11" s="142"/>
      <c r="L11" s="142"/>
      <c r="M11" s="142"/>
      <c r="N11" s="142"/>
      <c r="O11" s="143"/>
      <c r="P11" s="95">
        <f t="shared" si="0"/>
        <v>8</v>
      </c>
      <c r="Q11" s="168"/>
      <c r="R11" s="151"/>
      <c r="S11" s="152"/>
      <c r="T11" s="25">
        <f t="shared" si="1"/>
        <v>8</v>
      </c>
      <c r="U11" s="26"/>
    </row>
    <row r="12" spans="1:21" x14ac:dyDescent="0.25">
      <c r="A12" s="1"/>
      <c r="B12" s="96" t="s">
        <v>16</v>
      </c>
      <c r="C12" s="121">
        <f t="shared" si="2"/>
        <v>42466</v>
      </c>
      <c r="D12" s="141">
        <v>5</v>
      </c>
      <c r="E12" s="142">
        <v>3</v>
      </c>
      <c r="F12" s="142"/>
      <c r="G12" s="142"/>
      <c r="H12" s="142"/>
      <c r="I12" s="142"/>
      <c r="J12" s="142"/>
      <c r="K12" s="142"/>
      <c r="L12" s="142"/>
      <c r="M12" s="142"/>
      <c r="N12" s="142"/>
      <c r="O12" s="143"/>
      <c r="P12" s="95">
        <f t="shared" si="0"/>
        <v>8</v>
      </c>
      <c r="Q12" s="168"/>
      <c r="R12" s="151"/>
      <c r="S12" s="152"/>
      <c r="T12" s="25">
        <f t="shared" si="1"/>
        <v>8</v>
      </c>
      <c r="U12" s="26"/>
    </row>
    <row r="13" spans="1:21" x14ac:dyDescent="0.25">
      <c r="A13" s="1"/>
      <c r="B13" s="96" t="s">
        <v>17</v>
      </c>
      <c r="C13" s="121">
        <f t="shared" si="2"/>
        <v>42467</v>
      </c>
      <c r="D13" s="141">
        <v>4</v>
      </c>
      <c r="E13" s="142">
        <v>2</v>
      </c>
      <c r="F13" s="142">
        <v>2</v>
      </c>
      <c r="G13" s="142"/>
      <c r="H13" s="142"/>
      <c r="I13" s="142"/>
      <c r="J13" s="142"/>
      <c r="K13" s="142"/>
      <c r="L13" s="142"/>
      <c r="M13" s="142"/>
      <c r="N13" s="142"/>
      <c r="O13" s="143"/>
      <c r="P13" s="95">
        <f t="shared" si="0"/>
        <v>8</v>
      </c>
      <c r="Q13" s="168"/>
      <c r="R13" s="151"/>
      <c r="S13" s="152"/>
      <c r="T13" s="25">
        <f t="shared" si="1"/>
        <v>8</v>
      </c>
      <c r="U13" s="26"/>
    </row>
    <row r="14" spans="1:21" x14ac:dyDescent="0.25">
      <c r="A14" s="1"/>
      <c r="B14" s="97" t="s">
        <v>107</v>
      </c>
      <c r="C14" s="121">
        <f t="shared" si="2"/>
        <v>42468</v>
      </c>
      <c r="D14" s="144">
        <v>5</v>
      </c>
      <c r="E14" s="145">
        <v>2</v>
      </c>
      <c r="F14" s="145"/>
      <c r="G14" s="145"/>
      <c r="H14" s="145"/>
      <c r="I14" s="145"/>
      <c r="J14" s="145"/>
      <c r="K14" s="145"/>
      <c r="L14" s="145"/>
      <c r="M14" s="145"/>
      <c r="N14" s="145"/>
      <c r="O14" s="146"/>
      <c r="P14" s="95">
        <f t="shared" si="0"/>
        <v>7</v>
      </c>
      <c r="Q14" s="169"/>
      <c r="R14" s="154"/>
      <c r="S14" s="155"/>
      <c r="T14" s="25">
        <f t="shared" si="1"/>
        <v>7</v>
      </c>
      <c r="U14" s="236" t="s">
        <v>10</v>
      </c>
    </row>
    <row r="15" spans="1:21" x14ac:dyDescent="0.25">
      <c r="A15" s="1"/>
      <c r="B15" s="27"/>
      <c r="C15" s="28"/>
      <c r="D15" s="29"/>
      <c r="E15" s="30"/>
      <c r="F15" s="30"/>
      <c r="G15" s="30"/>
      <c r="H15" s="30"/>
      <c r="I15" s="30"/>
      <c r="J15" s="30"/>
      <c r="K15" s="30"/>
      <c r="L15" s="30"/>
      <c r="M15" s="30"/>
      <c r="N15" s="30"/>
      <c r="O15" s="30"/>
      <c r="P15" s="31"/>
      <c r="Q15" s="30"/>
      <c r="R15" s="30"/>
      <c r="S15" s="30"/>
      <c r="T15" s="32"/>
      <c r="U15" s="237"/>
    </row>
    <row r="16" spans="1:21" x14ac:dyDescent="0.25">
      <c r="A16" s="1"/>
      <c r="B16" s="33" t="s">
        <v>19</v>
      </c>
      <c r="C16" s="34"/>
      <c r="D16" s="35">
        <f t="shared" ref="D16:P16" si="3">SUM(D$7:D$14)</f>
        <v>24</v>
      </c>
      <c r="E16" s="36">
        <f t="shared" si="3"/>
        <v>12</v>
      </c>
      <c r="F16" s="36">
        <f t="shared" si="3"/>
        <v>4</v>
      </c>
      <c r="G16" s="36">
        <f t="shared" si="3"/>
        <v>0</v>
      </c>
      <c r="H16" s="36">
        <f t="shared" si="3"/>
        <v>0</v>
      </c>
      <c r="I16" s="36">
        <f t="shared" si="3"/>
        <v>0</v>
      </c>
      <c r="J16" s="36">
        <f t="shared" si="3"/>
        <v>0</v>
      </c>
      <c r="K16" s="36">
        <f t="shared" si="3"/>
        <v>0</v>
      </c>
      <c r="L16" s="36">
        <f t="shared" si="3"/>
        <v>0</v>
      </c>
      <c r="M16" s="36">
        <f t="shared" si="3"/>
        <v>0</v>
      </c>
      <c r="N16" s="36">
        <f t="shared" si="3"/>
        <v>0</v>
      </c>
      <c r="O16" s="37">
        <f t="shared" si="3"/>
        <v>0</v>
      </c>
      <c r="P16" s="38">
        <f t="shared" si="3"/>
        <v>40</v>
      </c>
      <c r="Q16" s="84">
        <f>SUM(Q$7:Q$14)</f>
        <v>0</v>
      </c>
      <c r="R16" s="37">
        <f>SUM(R$7:R$14)</f>
        <v>0</v>
      </c>
      <c r="S16" s="37">
        <f>SUM(S$7:S$14)</f>
        <v>0</v>
      </c>
      <c r="T16" s="39">
        <f>SUM(T$7:T$14)</f>
        <v>40</v>
      </c>
      <c r="U16" s="39">
        <f>SUM(U7:U14)</f>
        <v>8</v>
      </c>
    </row>
    <row r="17" spans="1:21" x14ac:dyDescent="0.25">
      <c r="A17" s="1"/>
      <c r="B17" s="40"/>
      <c r="C17" s="41"/>
      <c r="D17" s="42">
        <f t="shared" ref="D17:O17" si="4">IF(SUM(D7:D14)&gt;0,SUM(D7:D14)/SUM($P$7:$P$14),)</f>
        <v>0.6</v>
      </c>
      <c r="E17" s="42">
        <f t="shared" si="4"/>
        <v>0.3</v>
      </c>
      <c r="F17" s="42">
        <f t="shared" si="4"/>
        <v>0.1</v>
      </c>
      <c r="G17" s="42">
        <f t="shared" si="4"/>
        <v>0</v>
      </c>
      <c r="H17" s="42">
        <f t="shared" si="4"/>
        <v>0</v>
      </c>
      <c r="I17" s="42">
        <f t="shared" si="4"/>
        <v>0</v>
      </c>
      <c r="J17" s="42">
        <f t="shared" si="4"/>
        <v>0</v>
      </c>
      <c r="K17" s="42">
        <f t="shared" si="4"/>
        <v>0</v>
      </c>
      <c r="L17" s="42">
        <f t="shared" si="4"/>
        <v>0</v>
      </c>
      <c r="M17" s="42">
        <f t="shared" si="4"/>
        <v>0</v>
      </c>
      <c r="N17" s="42">
        <f t="shared" si="4"/>
        <v>0</v>
      </c>
      <c r="O17" s="42">
        <f t="shared" si="4"/>
        <v>0</v>
      </c>
      <c r="P17" s="41"/>
      <c r="Q17" s="41"/>
      <c r="R17" s="41"/>
      <c r="S17" s="41"/>
      <c r="T17" s="41"/>
      <c r="U17" s="43"/>
    </row>
    <row r="18" spans="1:21" x14ac:dyDescent="0.25">
      <c r="A18" s="1"/>
      <c r="B18" s="44"/>
      <c r="C18" s="45"/>
      <c r="D18" s="45"/>
      <c r="E18" s="45"/>
      <c r="F18" s="45"/>
      <c r="G18" s="45"/>
      <c r="H18" s="45"/>
      <c r="I18" s="45"/>
      <c r="J18" s="45"/>
      <c r="K18" s="45"/>
      <c r="L18" s="45"/>
      <c r="M18" s="45"/>
      <c r="N18" s="45"/>
      <c r="O18" s="45"/>
      <c r="P18" s="45"/>
      <c r="Q18" s="45"/>
      <c r="R18" s="45"/>
      <c r="S18" s="45"/>
      <c r="T18" s="45"/>
      <c r="U18" s="46"/>
    </row>
    <row r="19" spans="1:21" x14ac:dyDescent="0.25">
      <c r="A19" s="1"/>
      <c r="B19" s="229"/>
      <c r="C19" s="230"/>
      <c r="D19" s="230"/>
      <c r="E19" s="230"/>
      <c r="F19" s="230"/>
      <c r="G19" s="230"/>
      <c r="H19" s="230"/>
      <c r="I19" s="230"/>
      <c r="J19" s="230"/>
      <c r="K19" s="230"/>
      <c r="L19" s="230"/>
      <c r="M19" s="230"/>
      <c r="N19" s="230"/>
      <c r="O19" s="230"/>
      <c r="P19" s="230"/>
      <c r="Q19" s="230"/>
      <c r="R19" s="230"/>
      <c r="S19" s="230"/>
      <c r="T19" s="230"/>
      <c r="U19" s="231"/>
    </row>
    <row r="20" spans="1:21" x14ac:dyDescent="0.25">
      <c r="A20" s="1"/>
      <c r="B20" s="23" t="s">
        <v>20</v>
      </c>
      <c r="C20" s="120">
        <f>C14</f>
        <v>42468</v>
      </c>
      <c r="D20" s="124"/>
      <c r="E20" s="125"/>
      <c r="F20" s="125"/>
      <c r="G20" s="125"/>
      <c r="H20" s="125"/>
      <c r="I20" s="125"/>
      <c r="J20" s="125"/>
      <c r="K20" s="125"/>
      <c r="L20" s="125"/>
      <c r="M20" s="125"/>
      <c r="N20" s="125"/>
      <c r="O20" s="126"/>
      <c r="P20" s="24">
        <f t="shared" ref="P20:P27" si="5">SUM(D20:O20)</f>
        <v>0</v>
      </c>
      <c r="Q20" s="170" t="s">
        <v>10</v>
      </c>
      <c r="R20" s="148" t="s">
        <v>10</v>
      </c>
      <c r="S20" s="149"/>
      <c r="T20" s="25">
        <f t="shared" ref="T20:T27" si="6">SUM(P20:S20)</f>
        <v>0</v>
      </c>
      <c r="U20" s="26"/>
    </row>
    <row r="21" spans="1:21" x14ac:dyDescent="0.25">
      <c r="A21" s="1"/>
      <c r="B21" s="98" t="s">
        <v>12</v>
      </c>
      <c r="C21" s="160">
        <f>C20+1</f>
        <v>42469</v>
      </c>
      <c r="D21" s="177"/>
      <c r="E21" s="178"/>
      <c r="F21" s="178"/>
      <c r="G21" s="178"/>
      <c r="H21" s="178"/>
      <c r="I21" s="178"/>
      <c r="J21" s="178"/>
      <c r="K21" s="178"/>
      <c r="L21" s="178"/>
      <c r="M21" s="178"/>
      <c r="N21" s="178"/>
      <c r="O21" s="179"/>
      <c r="P21" s="24">
        <f t="shared" si="5"/>
        <v>0</v>
      </c>
      <c r="Q21" s="171"/>
      <c r="R21" s="172"/>
      <c r="S21" s="173"/>
      <c r="T21" s="25">
        <f t="shared" si="6"/>
        <v>0</v>
      </c>
      <c r="U21" s="26"/>
    </row>
    <row r="22" spans="1:21" x14ac:dyDescent="0.25">
      <c r="A22" s="1"/>
      <c r="B22" s="98" t="s">
        <v>13</v>
      </c>
      <c r="C22" s="160">
        <f t="shared" ref="C22:C27" si="7">C21+1</f>
        <v>42470</v>
      </c>
      <c r="D22" s="177"/>
      <c r="E22" s="178"/>
      <c r="F22" s="178"/>
      <c r="G22" s="178"/>
      <c r="H22" s="178"/>
      <c r="I22" s="178"/>
      <c r="J22" s="178"/>
      <c r="K22" s="178"/>
      <c r="L22" s="178"/>
      <c r="M22" s="178"/>
      <c r="N22" s="178"/>
      <c r="O22" s="179"/>
      <c r="P22" s="24">
        <f t="shared" si="5"/>
        <v>0</v>
      </c>
      <c r="Q22" s="171"/>
      <c r="R22" s="172"/>
      <c r="S22" s="173"/>
      <c r="T22" s="25">
        <f t="shared" si="6"/>
        <v>0</v>
      </c>
      <c r="U22" s="26"/>
    </row>
    <row r="23" spans="1:21" x14ac:dyDescent="0.25">
      <c r="A23" s="1"/>
      <c r="B23" s="98" t="s">
        <v>14</v>
      </c>
      <c r="C23" s="160">
        <f t="shared" si="7"/>
        <v>42471</v>
      </c>
      <c r="D23" s="177"/>
      <c r="E23" s="178"/>
      <c r="F23" s="178"/>
      <c r="G23" s="178"/>
      <c r="H23" s="178"/>
      <c r="I23" s="178"/>
      <c r="J23" s="178"/>
      <c r="K23" s="178"/>
      <c r="L23" s="178"/>
      <c r="M23" s="178"/>
      <c r="N23" s="178"/>
      <c r="O23" s="179"/>
      <c r="P23" s="24">
        <f t="shared" si="5"/>
        <v>0</v>
      </c>
      <c r="Q23" s="171"/>
      <c r="R23" s="172"/>
      <c r="S23" s="173"/>
      <c r="T23" s="25">
        <f t="shared" si="6"/>
        <v>0</v>
      </c>
      <c r="U23" s="26"/>
    </row>
    <row r="24" spans="1:21" x14ac:dyDescent="0.25">
      <c r="A24" s="1"/>
      <c r="B24" s="98" t="s">
        <v>15</v>
      </c>
      <c r="C24" s="160">
        <f t="shared" si="7"/>
        <v>42472</v>
      </c>
      <c r="D24" s="177"/>
      <c r="E24" s="178"/>
      <c r="F24" s="178"/>
      <c r="G24" s="178"/>
      <c r="H24" s="178"/>
      <c r="I24" s="178"/>
      <c r="J24" s="178"/>
      <c r="K24" s="178"/>
      <c r="L24" s="178"/>
      <c r="M24" s="178"/>
      <c r="N24" s="178"/>
      <c r="O24" s="179"/>
      <c r="P24" s="24">
        <f t="shared" si="5"/>
        <v>0</v>
      </c>
      <c r="Q24" s="171"/>
      <c r="R24" s="172"/>
      <c r="S24" s="173"/>
      <c r="T24" s="25">
        <f t="shared" si="6"/>
        <v>0</v>
      </c>
      <c r="U24" s="26"/>
    </row>
    <row r="25" spans="1:21" x14ac:dyDescent="0.25">
      <c r="A25" s="1"/>
      <c r="B25" s="98" t="s">
        <v>16</v>
      </c>
      <c r="C25" s="160">
        <f t="shared" si="7"/>
        <v>42473</v>
      </c>
      <c r="D25" s="177"/>
      <c r="E25" s="178"/>
      <c r="F25" s="178"/>
      <c r="G25" s="178"/>
      <c r="H25" s="178"/>
      <c r="I25" s="178"/>
      <c r="J25" s="178"/>
      <c r="K25" s="178"/>
      <c r="L25" s="178"/>
      <c r="M25" s="178"/>
      <c r="N25" s="178"/>
      <c r="O25" s="179"/>
      <c r="P25" s="24">
        <f t="shared" si="5"/>
        <v>0</v>
      </c>
      <c r="Q25" s="171"/>
      <c r="R25" s="172"/>
      <c r="S25" s="173"/>
      <c r="T25" s="25">
        <f t="shared" si="6"/>
        <v>0</v>
      </c>
      <c r="U25" s="26"/>
    </row>
    <row r="26" spans="1:21" x14ac:dyDescent="0.25">
      <c r="A26" s="1"/>
      <c r="B26" s="98" t="s">
        <v>17</v>
      </c>
      <c r="C26" s="160">
        <f>C25+1</f>
        <v>42474</v>
      </c>
      <c r="D26" s="177"/>
      <c r="E26" s="178"/>
      <c r="F26" s="178"/>
      <c r="G26" s="178"/>
      <c r="H26" s="178"/>
      <c r="I26" s="178"/>
      <c r="J26" s="178"/>
      <c r="K26" s="178"/>
      <c r="L26" s="178"/>
      <c r="M26" s="178"/>
      <c r="N26" s="178"/>
      <c r="O26" s="179"/>
      <c r="P26" s="24">
        <f t="shared" si="5"/>
        <v>0</v>
      </c>
      <c r="Q26" s="171"/>
      <c r="R26" s="172"/>
      <c r="S26" s="173"/>
      <c r="T26" s="25">
        <f t="shared" si="6"/>
        <v>0</v>
      </c>
      <c r="U26" s="26"/>
    </row>
    <row r="27" spans="1:21" x14ac:dyDescent="0.25">
      <c r="A27" s="1"/>
      <c r="B27" s="99" t="s">
        <v>18</v>
      </c>
      <c r="C27" s="160">
        <f t="shared" si="7"/>
        <v>42475</v>
      </c>
      <c r="D27" s="180"/>
      <c r="E27" s="181"/>
      <c r="F27" s="181"/>
      <c r="G27" s="181"/>
      <c r="H27" s="181"/>
      <c r="I27" s="181"/>
      <c r="J27" s="181"/>
      <c r="K27" s="181"/>
      <c r="L27" s="181"/>
      <c r="M27" s="181"/>
      <c r="N27" s="181"/>
      <c r="O27" s="182"/>
      <c r="P27" s="26">
        <f t="shared" si="5"/>
        <v>0</v>
      </c>
      <c r="Q27" s="174"/>
      <c r="R27" s="175" t="s">
        <v>10</v>
      </c>
      <c r="S27" s="176"/>
      <c r="T27" s="25">
        <f t="shared" si="6"/>
        <v>0</v>
      </c>
      <c r="U27" s="236"/>
    </row>
    <row r="28" spans="1:21" x14ac:dyDescent="0.25">
      <c r="A28" s="1"/>
      <c r="B28" s="47"/>
      <c r="C28" s="48"/>
      <c r="D28" s="49"/>
      <c r="E28" s="49"/>
      <c r="F28" s="49"/>
      <c r="G28" s="49"/>
      <c r="H28" s="49"/>
      <c r="I28" s="49"/>
      <c r="J28" s="49"/>
      <c r="K28" s="49"/>
      <c r="L28" s="49"/>
      <c r="M28" s="49"/>
      <c r="N28" s="49"/>
      <c r="O28" s="49"/>
      <c r="P28" s="50"/>
      <c r="Q28" s="49"/>
      <c r="R28" s="49"/>
      <c r="S28" s="49"/>
      <c r="T28" s="51"/>
      <c r="U28" s="237"/>
    </row>
    <row r="29" spans="1:21" x14ac:dyDescent="0.25">
      <c r="A29" s="1"/>
      <c r="B29" s="52" t="s">
        <v>19</v>
      </c>
      <c r="C29" s="53"/>
      <c r="D29" s="54">
        <f t="shared" ref="D29:T29" si="8">SUM(D20:D27)</f>
        <v>0</v>
      </c>
      <c r="E29" s="55">
        <f t="shared" si="8"/>
        <v>0</v>
      </c>
      <c r="F29" s="55">
        <f t="shared" si="8"/>
        <v>0</v>
      </c>
      <c r="G29" s="55">
        <f t="shared" si="8"/>
        <v>0</v>
      </c>
      <c r="H29" s="55">
        <f t="shared" si="8"/>
        <v>0</v>
      </c>
      <c r="I29" s="55">
        <f t="shared" si="8"/>
        <v>0</v>
      </c>
      <c r="J29" s="55">
        <f t="shared" si="8"/>
        <v>0</v>
      </c>
      <c r="K29" s="55">
        <f t="shared" si="8"/>
        <v>0</v>
      </c>
      <c r="L29" s="55">
        <f t="shared" si="8"/>
        <v>0</v>
      </c>
      <c r="M29" s="55">
        <f t="shared" si="8"/>
        <v>0</v>
      </c>
      <c r="N29" s="55">
        <f t="shared" si="8"/>
        <v>0</v>
      </c>
      <c r="O29" s="55">
        <f t="shared" si="8"/>
        <v>0</v>
      </c>
      <c r="P29" s="56">
        <f t="shared" si="8"/>
        <v>0</v>
      </c>
      <c r="Q29" s="57">
        <f t="shared" si="8"/>
        <v>0</v>
      </c>
      <c r="R29" s="55">
        <f t="shared" si="8"/>
        <v>0</v>
      </c>
      <c r="S29" s="55">
        <f t="shared" si="8"/>
        <v>0</v>
      </c>
      <c r="T29" s="56">
        <f t="shared" si="8"/>
        <v>0</v>
      </c>
      <c r="U29" s="56">
        <f>SUM(U20:U27)</f>
        <v>0</v>
      </c>
    </row>
    <row r="30" spans="1:21" x14ac:dyDescent="0.25">
      <c r="A30" s="1"/>
      <c r="B30" s="58"/>
      <c r="C30" s="59"/>
      <c r="D30" s="60">
        <f t="shared" ref="D30:O30" si="9">IF(SUM(D20:D27)&gt;0,SUM(D20:D27)/SUM($P$20:$P$27),)</f>
        <v>0</v>
      </c>
      <c r="E30" s="60">
        <f t="shared" si="9"/>
        <v>0</v>
      </c>
      <c r="F30" s="60">
        <f t="shared" si="9"/>
        <v>0</v>
      </c>
      <c r="G30" s="60">
        <f t="shared" si="9"/>
        <v>0</v>
      </c>
      <c r="H30" s="60">
        <f t="shared" si="9"/>
        <v>0</v>
      </c>
      <c r="I30" s="60">
        <f t="shared" si="9"/>
        <v>0</v>
      </c>
      <c r="J30" s="60">
        <f t="shared" si="9"/>
        <v>0</v>
      </c>
      <c r="K30" s="60">
        <f t="shared" si="9"/>
        <v>0</v>
      </c>
      <c r="L30" s="60">
        <f t="shared" si="9"/>
        <v>0</v>
      </c>
      <c r="M30" s="60">
        <f t="shared" si="9"/>
        <v>0</v>
      </c>
      <c r="N30" s="60">
        <f t="shared" si="9"/>
        <v>0</v>
      </c>
      <c r="O30" s="60">
        <f t="shared" si="9"/>
        <v>0</v>
      </c>
      <c r="P30" s="59"/>
      <c r="Q30" s="59"/>
      <c r="R30" s="59"/>
      <c r="S30" s="59"/>
      <c r="T30" s="59"/>
      <c r="U30" s="61"/>
    </row>
    <row r="31" spans="1:21" x14ac:dyDescent="0.25">
      <c r="A31" s="1"/>
      <c r="B31" s="47"/>
      <c r="C31" s="48"/>
      <c r="D31" s="48"/>
      <c r="E31" s="48"/>
      <c r="F31" s="48"/>
      <c r="G31" s="48"/>
      <c r="H31" s="48"/>
      <c r="I31" s="48"/>
      <c r="J31" s="48"/>
      <c r="K31" s="48"/>
      <c r="L31" s="48"/>
      <c r="M31" s="48"/>
      <c r="N31" s="48"/>
      <c r="O31" s="48"/>
      <c r="P31" s="62"/>
      <c r="Q31" s="63"/>
      <c r="R31" s="63"/>
      <c r="S31" s="63"/>
      <c r="T31" s="62"/>
      <c r="U31" s="64"/>
    </row>
    <row r="32" spans="1:21" x14ac:dyDescent="0.25">
      <c r="A32" s="1"/>
      <c r="B32" s="65" t="s">
        <v>21</v>
      </c>
      <c r="C32" s="66"/>
      <c r="D32" s="54">
        <f t="shared" ref="D32:T32" si="10">D$16+D$29</f>
        <v>24</v>
      </c>
      <c r="E32" s="55">
        <f t="shared" si="10"/>
        <v>12</v>
      </c>
      <c r="F32" s="55">
        <f t="shared" si="10"/>
        <v>4</v>
      </c>
      <c r="G32" s="55">
        <f t="shared" si="10"/>
        <v>0</v>
      </c>
      <c r="H32" s="55">
        <f t="shared" si="10"/>
        <v>0</v>
      </c>
      <c r="I32" s="55">
        <f t="shared" si="10"/>
        <v>0</v>
      </c>
      <c r="J32" s="55">
        <f t="shared" si="10"/>
        <v>0</v>
      </c>
      <c r="K32" s="55">
        <f t="shared" si="10"/>
        <v>0</v>
      </c>
      <c r="L32" s="55">
        <f t="shared" si="10"/>
        <v>0</v>
      </c>
      <c r="M32" s="55">
        <f t="shared" si="10"/>
        <v>0</v>
      </c>
      <c r="N32" s="55">
        <f t="shared" si="10"/>
        <v>0</v>
      </c>
      <c r="O32" s="55">
        <f t="shared" si="10"/>
        <v>0</v>
      </c>
      <c r="P32" s="56">
        <f t="shared" si="10"/>
        <v>40</v>
      </c>
      <c r="Q32" s="57">
        <f t="shared" si="10"/>
        <v>0</v>
      </c>
      <c r="R32" s="55">
        <f t="shared" si="10"/>
        <v>0</v>
      </c>
      <c r="S32" s="55">
        <f t="shared" si="10"/>
        <v>0</v>
      </c>
      <c r="T32" s="56">
        <f t="shared" si="10"/>
        <v>40</v>
      </c>
      <c r="U32" s="56">
        <f>U$16+U$29</f>
        <v>8</v>
      </c>
    </row>
    <row r="33" spans="1:21" ht="15.75" thickBot="1" x14ac:dyDescent="0.3">
      <c r="A33" s="8"/>
      <c r="B33" s="8"/>
      <c r="C33" s="8"/>
      <c r="D33" s="8"/>
      <c r="E33" s="8"/>
      <c r="F33" s="8"/>
      <c r="G33" s="8"/>
      <c r="H33" s="8"/>
      <c r="I33" s="8"/>
      <c r="J33" s="8"/>
      <c r="K33" s="8"/>
      <c r="L33" s="8"/>
      <c r="M33" s="8"/>
      <c r="N33" s="8"/>
      <c r="O33" s="8"/>
      <c r="P33" s="8"/>
      <c r="Q33" s="8"/>
      <c r="R33" s="8"/>
      <c r="S33" s="8"/>
      <c r="T33" s="8"/>
      <c r="U33" s="8"/>
    </row>
    <row r="34" spans="1:21" ht="30" customHeight="1" thickTop="1" thickBot="1" x14ac:dyDescent="0.3">
      <c r="A34" s="1"/>
      <c r="B34" s="112" t="s">
        <v>22</v>
      </c>
      <c r="C34" s="190" t="str">
        <f t="shared" ref="C34" si="11">D5</f>
        <v>VOCA</v>
      </c>
      <c r="D34" s="191"/>
      <c r="E34" s="191"/>
      <c r="F34" s="191" t="str">
        <f>E5</f>
        <v>State HHS</v>
      </c>
      <c r="G34" s="191"/>
      <c r="H34" s="191"/>
      <c r="I34" s="191" t="str">
        <f>F5</f>
        <v>United Way</v>
      </c>
      <c r="J34" s="191"/>
      <c r="K34" s="191"/>
      <c r="L34" s="191">
        <f>G5</f>
        <v>0</v>
      </c>
      <c r="M34" s="191"/>
      <c r="N34" s="192"/>
      <c r="O34" s="1"/>
      <c r="P34" s="238" t="s">
        <v>23</v>
      </c>
      <c r="Q34" s="239"/>
      <c r="R34" s="68" t="s">
        <v>24</v>
      </c>
      <c r="S34" s="69" t="s">
        <v>25</v>
      </c>
      <c r="T34" s="68" t="s">
        <v>26</v>
      </c>
      <c r="U34" s="68" t="s">
        <v>27</v>
      </c>
    </row>
    <row r="35" spans="1:21" ht="15.75" thickTop="1" x14ac:dyDescent="0.25">
      <c r="A35" s="1"/>
      <c r="B35" s="113">
        <f t="shared" ref="B35:B42" si="12">C7</f>
        <v>42461</v>
      </c>
      <c r="C35" s="193" t="s">
        <v>60</v>
      </c>
      <c r="D35" s="194"/>
      <c r="E35" s="194"/>
      <c r="F35" s="194"/>
      <c r="G35" s="194"/>
      <c r="H35" s="194"/>
      <c r="I35" s="194"/>
      <c r="J35" s="194"/>
      <c r="K35" s="194"/>
      <c r="L35" s="194"/>
      <c r="M35" s="194"/>
      <c r="N35" s="195"/>
      <c r="O35" s="70"/>
      <c r="P35" s="240" t="s">
        <v>28</v>
      </c>
      <c r="Q35" s="241"/>
      <c r="R35" s="71">
        <v>302.87</v>
      </c>
      <c r="S35" s="71">
        <v>3.69</v>
      </c>
      <c r="T35" s="71">
        <f>Q32</f>
        <v>0</v>
      </c>
      <c r="U35" s="71">
        <f>R35+S35-T35</f>
        <v>306.56</v>
      </c>
    </row>
    <row r="36" spans="1:21" x14ac:dyDescent="0.25">
      <c r="A36" s="1"/>
      <c r="B36" s="114">
        <f t="shared" si="12"/>
        <v>42462</v>
      </c>
      <c r="C36" s="184"/>
      <c r="D36" s="185"/>
      <c r="E36" s="185"/>
      <c r="F36" s="185"/>
      <c r="G36" s="185"/>
      <c r="H36" s="185"/>
      <c r="I36" s="185"/>
      <c r="J36" s="185"/>
      <c r="K36" s="185"/>
      <c r="L36" s="185"/>
      <c r="M36" s="185"/>
      <c r="N36" s="186"/>
      <c r="O36" s="1"/>
      <c r="P36" s="240" t="s">
        <v>29</v>
      </c>
      <c r="Q36" s="241"/>
      <c r="R36" s="71">
        <v>172.41</v>
      </c>
      <c r="S36" s="71">
        <v>4.62</v>
      </c>
      <c r="T36" s="71">
        <f>R32</f>
        <v>0</v>
      </c>
      <c r="U36" s="71">
        <f>R36+S36-T36</f>
        <v>177.03</v>
      </c>
    </row>
    <row r="37" spans="1:21" x14ac:dyDescent="0.25">
      <c r="A37" s="1"/>
      <c r="B37" s="114">
        <f t="shared" si="12"/>
        <v>42463</v>
      </c>
      <c r="C37" s="184"/>
      <c r="D37" s="185"/>
      <c r="E37" s="185"/>
      <c r="F37" s="185"/>
      <c r="G37" s="185"/>
      <c r="H37" s="185"/>
      <c r="I37" s="185"/>
      <c r="J37" s="185"/>
      <c r="K37" s="185"/>
      <c r="L37" s="185"/>
      <c r="M37" s="185"/>
      <c r="N37" s="186"/>
      <c r="O37" s="1"/>
      <c r="P37" s="1"/>
      <c r="Q37" s="1"/>
      <c r="R37" s="1"/>
      <c r="S37" s="1"/>
      <c r="T37" s="1"/>
      <c r="U37" s="1"/>
    </row>
    <row r="38" spans="1:21" x14ac:dyDescent="0.25">
      <c r="A38" s="1"/>
      <c r="B38" s="114">
        <f t="shared" si="12"/>
        <v>42464</v>
      </c>
      <c r="C38" s="184" t="s">
        <v>101</v>
      </c>
      <c r="D38" s="185"/>
      <c r="E38" s="185"/>
      <c r="F38" s="185" t="s">
        <v>102</v>
      </c>
      <c r="G38" s="185"/>
      <c r="H38" s="185"/>
      <c r="I38" s="185"/>
      <c r="J38" s="185"/>
      <c r="K38" s="185"/>
      <c r="L38" s="185"/>
      <c r="M38" s="185"/>
      <c r="N38" s="186"/>
      <c r="O38" s="1"/>
      <c r="P38" s="254" t="s">
        <v>30</v>
      </c>
      <c r="Q38" s="255"/>
      <c r="R38" s="255"/>
      <c r="S38" s="255"/>
      <c r="T38" s="255"/>
      <c r="U38" s="256"/>
    </row>
    <row r="39" spans="1:21" x14ac:dyDescent="0.25">
      <c r="A39" s="1"/>
      <c r="B39" s="114">
        <f t="shared" si="12"/>
        <v>42465</v>
      </c>
      <c r="C39" s="184" t="s">
        <v>60</v>
      </c>
      <c r="D39" s="185"/>
      <c r="E39" s="185"/>
      <c r="F39" s="185" t="s">
        <v>102</v>
      </c>
      <c r="G39" s="185"/>
      <c r="H39" s="185"/>
      <c r="I39" s="185" t="s">
        <v>54</v>
      </c>
      <c r="J39" s="185"/>
      <c r="K39" s="185"/>
      <c r="L39" s="185"/>
      <c r="M39" s="185"/>
      <c r="N39" s="186"/>
      <c r="O39" s="72"/>
      <c r="P39" s="223" t="s">
        <v>31</v>
      </c>
      <c r="Q39" s="224"/>
      <c r="R39" s="257" t="s">
        <v>32</v>
      </c>
      <c r="S39" s="258"/>
      <c r="T39" s="223" t="s">
        <v>33</v>
      </c>
      <c r="U39" s="224"/>
    </row>
    <row r="40" spans="1:21" x14ac:dyDescent="0.25">
      <c r="A40" s="1"/>
      <c r="B40" s="114">
        <f t="shared" si="12"/>
        <v>42466</v>
      </c>
      <c r="C40" s="184" t="s">
        <v>103</v>
      </c>
      <c r="D40" s="185"/>
      <c r="E40" s="185"/>
      <c r="F40" s="185" t="s">
        <v>108</v>
      </c>
      <c r="G40" s="185"/>
      <c r="H40" s="185"/>
      <c r="I40" s="185"/>
      <c r="J40" s="185"/>
      <c r="K40" s="185"/>
      <c r="L40" s="185"/>
      <c r="M40" s="185"/>
      <c r="N40" s="186"/>
      <c r="O40" s="73"/>
      <c r="P40" s="223" t="s">
        <v>28</v>
      </c>
      <c r="Q40" s="224"/>
      <c r="R40" s="225">
        <v>4.62</v>
      </c>
      <c r="S40" s="226"/>
      <c r="T40" s="223">
        <v>480</v>
      </c>
      <c r="U40" s="224"/>
    </row>
    <row r="41" spans="1:21" x14ac:dyDescent="0.25">
      <c r="A41" s="1"/>
      <c r="B41" s="114">
        <f t="shared" si="12"/>
        <v>42467</v>
      </c>
      <c r="C41" s="184" t="s">
        <v>105</v>
      </c>
      <c r="D41" s="185"/>
      <c r="E41" s="185"/>
      <c r="F41" s="185" t="s">
        <v>106</v>
      </c>
      <c r="G41" s="185"/>
      <c r="H41" s="185"/>
      <c r="I41" s="185" t="s">
        <v>104</v>
      </c>
      <c r="J41" s="185"/>
      <c r="K41" s="185"/>
      <c r="L41" s="185"/>
      <c r="M41" s="185"/>
      <c r="N41" s="186"/>
      <c r="O41" s="72"/>
      <c r="P41" s="223" t="s">
        <v>34</v>
      </c>
      <c r="Q41" s="224"/>
      <c r="R41" s="225">
        <v>4.62</v>
      </c>
      <c r="S41" s="226"/>
      <c r="T41" s="227">
        <v>408</v>
      </c>
      <c r="U41" s="228"/>
    </row>
    <row r="42" spans="1:21" x14ac:dyDescent="0.25">
      <c r="A42" s="1"/>
      <c r="B42" s="114">
        <f t="shared" si="12"/>
        <v>42468</v>
      </c>
      <c r="C42" s="184" t="s">
        <v>101</v>
      </c>
      <c r="D42" s="185"/>
      <c r="E42" s="185"/>
      <c r="F42" s="185" t="s">
        <v>57</v>
      </c>
      <c r="G42" s="185"/>
      <c r="H42" s="185"/>
      <c r="I42" s="185"/>
      <c r="J42" s="185"/>
      <c r="K42" s="185"/>
      <c r="L42" s="185"/>
      <c r="M42" s="185"/>
      <c r="N42" s="186"/>
      <c r="O42" s="1"/>
      <c r="P42" s="1"/>
      <c r="Q42" s="1"/>
      <c r="R42" s="1"/>
      <c r="S42" s="1"/>
      <c r="T42" s="1"/>
      <c r="U42" s="1"/>
    </row>
    <row r="43" spans="1:21" x14ac:dyDescent="0.25">
      <c r="A43" s="1"/>
      <c r="B43" s="114">
        <f t="shared" ref="B43:B50" si="13">C20</f>
        <v>42468</v>
      </c>
      <c r="C43" s="184"/>
      <c r="D43" s="185"/>
      <c r="E43" s="185"/>
      <c r="F43" s="185"/>
      <c r="G43" s="185"/>
      <c r="H43" s="185"/>
      <c r="I43" s="185"/>
      <c r="J43" s="185"/>
      <c r="K43" s="185"/>
      <c r="L43" s="185"/>
      <c r="M43" s="185"/>
      <c r="N43" s="186"/>
      <c r="O43" s="1"/>
      <c r="P43" s="242" t="s">
        <v>35</v>
      </c>
      <c r="Q43" s="243"/>
      <c r="R43" s="244"/>
      <c r="S43" s="248" t="s">
        <v>36</v>
      </c>
      <c r="T43" s="249"/>
      <c r="U43" s="250"/>
    </row>
    <row r="44" spans="1:21" x14ac:dyDescent="0.25">
      <c r="A44" s="1"/>
      <c r="B44" s="114">
        <f t="shared" si="13"/>
        <v>42469</v>
      </c>
      <c r="C44" s="184"/>
      <c r="D44" s="185"/>
      <c r="E44" s="185"/>
      <c r="F44" s="185"/>
      <c r="G44" s="185"/>
      <c r="H44" s="185"/>
      <c r="I44" s="185"/>
      <c r="J44" s="185"/>
      <c r="K44" s="185"/>
      <c r="L44" s="185"/>
      <c r="M44" s="185"/>
      <c r="N44" s="186"/>
      <c r="O44" s="1"/>
      <c r="P44" s="245"/>
      <c r="Q44" s="246"/>
      <c r="R44" s="247"/>
      <c r="S44" s="251"/>
      <c r="T44" s="252"/>
      <c r="U44" s="253"/>
    </row>
    <row r="45" spans="1:21" x14ac:dyDescent="0.25">
      <c r="A45" s="1"/>
      <c r="B45" s="114">
        <f t="shared" si="13"/>
        <v>42470</v>
      </c>
      <c r="C45" s="184"/>
      <c r="D45" s="185"/>
      <c r="E45" s="185"/>
      <c r="F45" s="185"/>
      <c r="G45" s="185"/>
      <c r="H45" s="185"/>
      <c r="I45" s="185"/>
      <c r="J45" s="185"/>
      <c r="K45" s="185"/>
      <c r="L45" s="185"/>
      <c r="M45" s="185"/>
      <c r="N45" s="186"/>
      <c r="O45" s="1"/>
      <c r="P45" s="220" t="s">
        <v>37</v>
      </c>
      <c r="Q45" s="221"/>
      <c r="R45" s="222"/>
      <c r="S45" s="220" t="s">
        <v>38</v>
      </c>
      <c r="T45" s="221"/>
      <c r="U45" s="222"/>
    </row>
    <row r="46" spans="1:21" x14ac:dyDescent="0.25">
      <c r="A46" s="1"/>
      <c r="B46" s="114">
        <f t="shared" si="13"/>
        <v>42471</v>
      </c>
      <c r="C46" s="184"/>
      <c r="D46" s="185"/>
      <c r="E46" s="185"/>
      <c r="F46" s="185"/>
      <c r="G46" s="185"/>
      <c r="H46" s="185"/>
      <c r="I46" s="185"/>
      <c r="J46" s="185"/>
      <c r="K46" s="185"/>
      <c r="L46" s="185"/>
      <c r="M46" s="185"/>
      <c r="N46" s="186"/>
      <c r="O46" s="1"/>
      <c r="P46" s="220" t="s">
        <v>39</v>
      </c>
      <c r="Q46" s="221"/>
      <c r="R46" s="222"/>
      <c r="S46" s="220" t="s">
        <v>40</v>
      </c>
      <c r="T46" s="221"/>
      <c r="U46" s="222"/>
    </row>
    <row r="47" spans="1:21" x14ac:dyDescent="0.25">
      <c r="A47" s="1"/>
      <c r="B47" s="114">
        <f t="shared" si="13"/>
        <v>42472</v>
      </c>
      <c r="C47" s="184"/>
      <c r="D47" s="185"/>
      <c r="E47" s="185"/>
      <c r="F47" s="185"/>
      <c r="G47" s="185"/>
      <c r="H47" s="185"/>
      <c r="I47" s="185"/>
      <c r="J47" s="185"/>
      <c r="K47" s="185"/>
      <c r="L47" s="185"/>
      <c r="M47" s="185"/>
      <c r="N47" s="186"/>
      <c r="O47" s="72"/>
      <c r="P47" s="220" t="s">
        <v>41</v>
      </c>
      <c r="Q47" s="221"/>
      <c r="R47" s="222"/>
      <c r="S47" s="220" t="s">
        <v>42</v>
      </c>
      <c r="T47" s="221"/>
      <c r="U47" s="222"/>
    </row>
    <row r="48" spans="1:21" x14ac:dyDescent="0.25">
      <c r="A48" s="1"/>
      <c r="B48" s="114">
        <f t="shared" si="13"/>
        <v>42473</v>
      </c>
      <c r="C48" s="184"/>
      <c r="D48" s="185"/>
      <c r="E48" s="185"/>
      <c r="F48" s="185"/>
      <c r="G48" s="185"/>
      <c r="H48" s="185"/>
      <c r="I48" s="185"/>
      <c r="J48" s="185"/>
      <c r="K48" s="185"/>
      <c r="L48" s="185"/>
      <c r="M48" s="185"/>
      <c r="N48" s="186"/>
      <c r="O48" s="1"/>
      <c r="P48" s="220" t="s">
        <v>43</v>
      </c>
      <c r="Q48" s="221"/>
      <c r="R48" s="222"/>
      <c r="S48" s="220" t="s">
        <v>44</v>
      </c>
      <c r="T48" s="221"/>
      <c r="U48" s="222"/>
    </row>
    <row r="49" spans="1:21" x14ac:dyDescent="0.25">
      <c r="A49" s="1"/>
      <c r="B49" s="114">
        <f t="shared" si="13"/>
        <v>42474</v>
      </c>
      <c r="C49" s="184"/>
      <c r="D49" s="185"/>
      <c r="E49" s="185"/>
      <c r="F49" s="185"/>
      <c r="G49" s="185"/>
      <c r="H49" s="185"/>
      <c r="I49" s="185"/>
      <c r="J49" s="185"/>
      <c r="K49" s="185"/>
      <c r="L49" s="185"/>
      <c r="M49" s="185"/>
      <c r="N49" s="186"/>
      <c r="O49" s="1"/>
      <c r="P49" s="220" t="s">
        <v>45</v>
      </c>
      <c r="Q49" s="221"/>
      <c r="R49" s="222"/>
      <c r="S49" s="220" t="s">
        <v>46</v>
      </c>
      <c r="T49" s="221"/>
      <c r="U49" s="222"/>
    </row>
    <row r="50" spans="1:21" ht="15.75" thickBot="1" x14ac:dyDescent="0.3">
      <c r="A50" s="1"/>
      <c r="B50" s="115">
        <f t="shared" si="13"/>
        <v>42475</v>
      </c>
      <c r="C50" s="187"/>
      <c r="D50" s="188"/>
      <c r="E50" s="188"/>
      <c r="F50" s="188"/>
      <c r="G50" s="188"/>
      <c r="H50" s="188"/>
      <c r="I50" s="188"/>
      <c r="J50" s="188"/>
      <c r="K50" s="188"/>
      <c r="L50" s="188"/>
      <c r="M50" s="188"/>
      <c r="N50" s="189"/>
      <c r="O50" s="1"/>
      <c r="P50" s="220" t="s">
        <v>47</v>
      </c>
      <c r="Q50" s="221"/>
      <c r="R50" s="222"/>
      <c r="S50" s="220" t="s">
        <v>48</v>
      </c>
      <c r="T50" s="221"/>
      <c r="U50" s="222"/>
    </row>
    <row r="51" spans="1:21" ht="16.5" thickTop="1" thickBot="1" x14ac:dyDescent="0.3">
      <c r="A51" s="1"/>
      <c r="B51" s="1"/>
      <c r="C51" s="1"/>
      <c r="D51" s="1"/>
      <c r="E51" s="1"/>
      <c r="F51" s="1"/>
      <c r="G51" s="1"/>
      <c r="H51" s="1"/>
      <c r="I51" s="1"/>
      <c r="J51" s="1"/>
      <c r="K51" s="1"/>
      <c r="L51" s="1"/>
      <c r="M51" s="1"/>
      <c r="N51" s="1"/>
      <c r="O51" s="1"/>
      <c r="P51" s="1"/>
      <c r="Q51" s="1"/>
      <c r="R51" s="1"/>
      <c r="S51" s="1"/>
      <c r="T51" s="1"/>
      <c r="U51" s="1"/>
    </row>
    <row r="52" spans="1:21" ht="6.75" customHeight="1" thickBot="1" x14ac:dyDescent="0.3">
      <c r="A52" s="1"/>
      <c r="C52" s="196" t="s">
        <v>52</v>
      </c>
      <c r="D52" s="197"/>
      <c r="E52" s="197"/>
      <c r="F52" s="197"/>
      <c r="G52" s="197"/>
      <c r="H52" s="197"/>
      <c r="I52" s="197"/>
      <c r="J52" s="198"/>
    </row>
    <row r="53" spans="1:21" x14ac:dyDescent="0.25">
      <c r="A53" s="1"/>
      <c r="C53" s="199"/>
      <c r="D53" s="200"/>
      <c r="E53" s="200"/>
      <c r="F53" s="200"/>
      <c r="G53" s="200"/>
      <c r="H53" s="200"/>
      <c r="I53" s="200"/>
      <c r="J53" s="201"/>
      <c r="N53" s="211" t="s">
        <v>78</v>
      </c>
      <c r="O53" s="212"/>
      <c r="P53" s="212"/>
      <c r="Q53" s="212"/>
      <c r="R53" s="212"/>
      <c r="S53" s="212"/>
      <c r="T53" s="212"/>
      <c r="U53" s="213"/>
    </row>
    <row r="54" spans="1:21" ht="15.75" thickBot="1" x14ac:dyDescent="0.3">
      <c r="A54" s="1"/>
      <c r="C54" s="199"/>
      <c r="D54" s="200"/>
      <c r="E54" s="200"/>
      <c r="F54" s="200"/>
      <c r="G54" s="200"/>
      <c r="H54" s="200"/>
      <c r="I54" s="200"/>
      <c r="J54" s="201"/>
      <c r="N54" s="214"/>
      <c r="O54" s="215"/>
      <c r="P54" s="215"/>
      <c r="Q54" s="215"/>
      <c r="R54" s="215"/>
      <c r="S54" s="215"/>
      <c r="T54" s="215"/>
      <c r="U54" s="216"/>
    </row>
    <row r="55" spans="1:21" ht="15.75" thickBot="1" x14ac:dyDescent="0.3">
      <c r="A55" s="1"/>
      <c r="C55" s="199"/>
      <c r="D55" s="200"/>
      <c r="E55" s="200"/>
      <c r="F55" s="200"/>
      <c r="G55" s="200"/>
      <c r="H55" s="200"/>
      <c r="I55" s="200"/>
      <c r="J55" s="201"/>
      <c r="N55" s="90" t="s">
        <v>54</v>
      </c>
      <c r="O55" s="217" t="s">
        <v>55</v>
      </c>
      <c r="P55" s="218"/>
      <c r="Q55" s="219"/>
      <c r="R55" s="90" t="s">
        <v>56</v>
      </c>
      <c r="S55" s="217"/>
      <c r="T55" s="218"/>
      <c r="U55" s="219"/>
    </row>
    <row r="56" spans="1:21" ht="15.75" thickBot="1" x14ac:dyDescent="0.3">
      <c r="A56" s="1"/>
      <c r="C56" s="199"/>
      <c r="D56" s="200"/>
      <c r="E56" s="200"/>
      <c r="F56" s="200"/>
      <c r="G56" s="200"/>
      <c r="H56" s="200"/>
      <c r="I56" s="200"/>
      <c r="J56" s="201"/>
      <c r="N56" s="90" t="s">
        <v>57</v>
      </c>
      <c r="O56" s="217" t="s">
        <v>58</v>
      </c>
      <c r="P56" s="218"/>
      <c r="Q56" s="219"/>
      <c r="R56" s="90" t="s">
        <v>59</v>
      </c>
      <c r="S56" s="217"/>
      <c r="T56" s="218"/>
      <c r="U56" s="219"/>
    </row>
    <row r="57" spans="1:21" ht="15.75" thickBot="1" x14ac:dyDescent="0.3">
      <c r="A57" s="1"/>
      <c r="C57" s="199"/>
      <c r="D57" s="200"/>
      <c r="E57" s="200"/>
      <c r="F57" s="200"/>
      <c r="G57" s="200"/>
      <c r="H57" s="200"/>
      <c r="I57" s="200"/>
      <c r="J57" s="201"/>
      <c r="N57" s="90" t="s">
        <v>60</v>
      </c>
      <c r="O57" s="217" t="s">
        <v>79</v>
      </c>
      <c r="P57" s="218"/>
      <c r="Q57" s="219"/>
      <c r="R57" s="90" t="s">
        <v>61</v>
      </c>
      <c r="S57" s="217"/>
      <c r="T57" s="218"/>
      <c r="U57" s="219"/>
    </row>
    <row r="58" spans="1:21" ht="15.75" thickBot="1" x14ac:dyDescent="0.3">
      <c r="A58" s="1"/>
      <c r="C58" s="199"/>
      <c r="D58" s="200"/>
      <c r="E58" s="200"/>
      <c r="F58" s="200"/>
      <c r="G58" s="200"/>
      <c r="H58" s="200"/>
      <c r="I58" s="200"/>
      <c r="J58" s="201"/>
      <c r="K58" s="1"/>
      <c r="L58" s="1"/>
      <c r="M58" s="1"/>
      <c r="N58" s="90" t="s">
        <v>62</v>
      </c>
      <c r="O58" s="217" t="s">
        <v>80</v>
      </c>
      <c r="P58" s="218"/>
      <c r="Q58" s="219"/>
      <c r="R58" s="90" t="s">
        <v>63</v>
      </c>
      <c r="S58" s="217"/>
      <c r="T58" s="218"/>
      <c r="U58" s="219"/>
    </row>
    <row r="59" spans="1:21" ht="15.75" thickBot="1" x14ac:dyDescent="0.3">
      <c r="A59" s="76"/>
      <c r="C59" s="199"/>
      <c r="D59" s="200"/>
      <c r="E59" s="200"/>
      <c r="F59" s="200"/>
      <c r="G59" s="200"/>
      <c r="H59" s="200"/>
      <c r="I59" s="200"/>
      <c r="J59" s="201"/>
      <c r="K59" s="1"/>
      <c r="L59" s="1"/>
      <c r="M59" s="1"/>
      <c r="N59" s="90" t="s">
        <v>64</v>
      </c>
      <c r="O59" s="217" t="s">
        <v>81</v>
      </c>
      <c r="P59" s="218"/>
      <c r="Q59" s="219"/>
      <c r="R59" s="90" t="s">
        <v>65</v>
      </c>
      <c r="S59" s="217"/>
      <c r="T59" s="218"/>
      <c r="U59" s="219"/>
    </row>
    <row r="60" spans="1:21" ht="15.75" thickBot="1" x14ac:dyDescent="0.3">
      <c r="C60" s="199"/>
      <c r="D60" s="200"/>
      <c r="E60" s="200"/>
      <c r="F60" s="200"/>
      <c r="G60" s="200"/>
      <c r="H60" s="200"/>
      <c r="I60" s="200"/>
      <c r="J60" s="201"/>
      <c r="N60" s="90" t="s">
        <v>66</v>
      </c>
      <c r="O60" s="217"/>
      <c r="P60" s="218"/>
      <c r="Q60" s="219"/>
      <c r="R60" s="90" t="s">
        <v>67</v>
      </c>
      <c r="S60" s="217"/>
      <c r="T60" s="218"/>
      <c r="U60" s="219"/>
    </row>
    <row r="61" spans="1:21" ht="15.75" thickBot="1" x14ac:dyDescent="0.3">
      <c r="C61" s="199"/>
      <c r="D61" s="200"/>
      <c r="E61" s="200"/>
      <c r="F61" s="200"/>
      <c r="G61" s="200"/>
      <c r="H61" s="200"/>
      <c r="I61" s="200"/>
      <c r="J61" s="201"/>
      <c r="N61" s="90" t="s">
        <v>68</v>
      </c>
      <c r="O61" s="217"/>
      <c r="P61" s="218"/>
      <c r="Q61" s="219"/>
      <c r="R61" s="90" t="s">
        <v>69</v>
      </c>
      <c r="S61" s="217"/>
      <c r="T61" s="218"/>
      <c r="U61" s="219"/>
    </row>
    <row r="62" spans="1:21" ht="15.75" thickBot="1" x14ac:dyDescent="0.3">
      <c r="C62" s="199"/>
      <c r="D62" s="200"/>
      <c r="E62" s="200"/>
      <c r="F62" s="200"/>
      <c r="G62" s="200"/>
      <c r="H62" s="200"/>
      <c r="I62" s="200"/>
      <c r="J62" s="201"/>
      <c r="N62" s="90" t="s">
        <v>70</v>
      </c>
      <c r="O62" s="217"/>
      <c r="P62" s="218"/>
      <c r="Q62" s="219"/>
      <c r="R62" s="90" t="s">
        <v>71</v>
      </c>
      <c r="S62" s="217"/>
      <c r="T62" s="218"/>
      <c r="U62" s="219"/>
    </row>
    <row r="63" spans="1:21" ht="15.75" thickBot="1" x14ac:dyDescent="0.3">
      <c r="C63" s="202"/>
      <c r="D63" s="203"/>
      <c r="E63" s="203"/>
      <c r="F63" s="203"/>
      <c r="G63" s="203"/>
      <c r="H63" s="203"/>
      <c r="I63" s="203"/>
      <c r="J63" s="204"/>
      <c r="N63" s="90" t="s">
        <v>72</v>
      </c>
      <c r="O63" s="217"/>
      <c r="P63" s="218"/>
      <c r="Q63" s="219"/>
      <c r="R63" s="90" t="s">
        <v>73</v>
      </c>
      <c r="S63" s="217"/>
      <c r="T63" s="218"/>
      <c r="U63" s="219"/>
    </row>
    <row r="64" spans="1:21" ht="15.75" customHeight="1" thickBot="1" x14ac:dyDescent="0.3">
      <c r="C64" s="205" t="s">
        <v>53</v>
      </c>
      <c r="D64" s="206"/>
      <c r="E64" s="206"/>
      <c r="F64" s="206"/>
      <c r="G64" s="206"/>
      <c r="H64" s="206"/>
      <c r="I64" s="206"/>
      <c r="J64" s="207"/>
      <c r="N64" s="90" t="s">
        <v>74</v>
      </c>
      <c r="O64" s="217"/>
      <c r="P64" s="218"/>
      <c r="Q64" s="219"/>
      <c r="R64" s="90" t="s">
        <v>75</v>
      </c>
      <c r="S64" s="217"/>
      <c r="T64" s="218"/>
      <c r="U64" s="219"/>
    </row>
    <row r="65" spans="2:21" ht="15.75" thickBot="1" x14ac:dyDescent="0.3">
      <c r="C65" s="208"/>
      <c r="D65" s="209"/>
      <c r="E65" s="209"/>
      <c r="F65" s="209"/>
      <c r="G65" s="209"/>
      <c r="H65" s="209"/>
      <c r="I65" s="209"/>
      <c r="J65" s="210"/>
    </row>
    <row r="66" spans="2:21" x14ac:dyDescent="0.25">
      <c r="C66" s="93"/>
      <c r="D66" s="93"/>
      <c r="E66" s="93"/>
      <c r="F66" s="93"/>
      <c r="G66" s="93"/>
      <c r="H66" s="93"/>
      <c r="I66" s="93"/>
      <c r="J66" s="93"/>
    </row>
    <row r="67" spans="2:21" x14ac:dyDescent="0.25">
      <c r="C67" s="93"/>
      <c r="D67" s="93"/>
      <c r="E67" s="93"/>
      <c r="F67" s="93"/>
      <c r="G67" s="93"/>
      <c r="H67" s="93"/>
      <c r="I67" s="93"/>
      <c r="J67" s="93"/>
    </row>
    <row r="68" spans="2:21" x14ac:dyDescent="0.25">
      <c r="B68" s="76"/>
      <c r="C68" s="77"/>
      <c r="D68" s="78"/>
      <c r="E68" s="78"/>
      <c r="F68" s="78"/>
      <c r="G68" s="78"/>
      <c r="H68" s="1"/>
      <c r="I68" s="79"/>
      <c r="J68" s="80"/>
      <c r="K68" s="80"/>
      <c r="L68" s="78"/>
      <c r="M68" s="78"/>
      <c r="P68" s="74"/>
      <c r="Q68" s="74"/>
      <c r="R68" s="74"/>
      <c r="S68" s="78"/>
      <c r="T68" s="78"/>
      <c r="U68" s="78"/>
    </row>
    <row r="69" spans="2:21" x14ac:dyDescent="0.25">
      <c r="B69" s="81" t="s">
        <v>49</v>
      </c>
      <c r="C69" s="82"/>
      <c r="D69" s="83"/>
      <c r="E69" s="83"/>
      <c r="F69" s="83"/>
      <c r="G69" s="83"/>
      <c r="H69" s="1"/>
      <c r="I69" s="1" t="s">
        <v>6</v>
      </c>
      <c r="J69" s="1"/>
      <c r="K69" s="14"/>
      <c r="L69" s="1"/>
      <c r="M69" s="1"/>
      <c r="P69" s="72" t="s">
        <v>50</v>
      </c>
      <c r="Q69" s="72"/>
      <c r="R69" s="1"/>
      <c r="S69" s="1"/>
      <c r="T69" s="1"/>
      <c r="U69" s="1"/>
    </row>
    <row r="82" spans="10:13" x14ac:dyDescent="0.25">
      <c r="J82" s="75"/>
      <c r="K82" s="75"/>
      <c r="L82" s="75"/>
      <c r="M82" s="75"/>
    </row>
    <row r="83" spans="10:13" x14ac:dyDescent="0.25">
      <c r="J83" s="1"/>
      <c r="K83" s="1"/>
      <c r="L83" s="1"/>
      <c r="M83" s="1"/>
    </row>
    <row r="84" spans="10:13" x14ac:dyDescent="0.25">
      <c r="J84" s="72"/>
      <c r="K84" s="72"/>
      <c r="L84" s="72"/>
      <c r="M84" s="72"/>
    </row>
  </sheetData>
  <mergeCells count="126">
    <mergeCell ref="O62:Q62"/>
    <mergeCell ref="S62:U62"/>
    <mergeCell ref="B19:U19"/>
    <mergeCell ref="P4:P5"/>
    <mergeCell ref="Q4:S4"/>
    <mergeCell ref="T4:T5"/>
    <mergeCell ref="U4:U5"/>
    <mergeCell ref="U14:U15"/>
    <mergeCell ref="S57:U57"/>
    <mergeCell ref="O58:Q58"/>
    <mergeCell ref="S58:U58"/>
    <mergeCell ref="U27:U28"/>
    <mergeCell ref="P34:Q34"/>
    <mergeCell ref="P35:Q35"/>
    <mergeCell ref="P36:Q36"/>
    <mergeCell ref="P43:R44"/>
    <mergeCell ref="S43:U44"/>
    <mergeCell ref="P38:U38"/>
    <mergeCell ref="P39:Q39"/>
    <mergeCell ref="R39:S39"/>
    <mergeCell ref="T39:U39"/>
    <mergeCell ref="P40:Q40"/>
    <mergeCell ref="R40:S40"/>
    <mergeCell ref="T40:U40"/>
    <mergeCell ref="P47:R47"/>
    <mergeCell ref="S47:U47"/>
    <mergeCell ref="P41:Q41"/>
    <mergeCell ref="R41:S41"/>
    <mergeCell ref="T41:U41"/>
    <mergeCell ref="P45:R45"/>
    <mergeCell ref="S45:U45"/>
    <mergeCell ref="P46:R46"/>
    <mergeCell ref="S46:U46"/>
    <mergeCell ref="C52:J63"/>
    <mergeCell ref="C64:J65"/>
    <mergeCell ref="N53:U54"/>
    <mergeCell ref="O55:Q55"/>
    <mergeCell ref="S55:U55"/>
    <mergeCell ref="O56:Q56"/>
    <mergeCell ref="S56:U56"/>
    <mergeCell ref="O57:Q57"/>
    <mergeCell ref="P48:R48"/>
    <mergeCell ref="S48:U48"/>
    <mergeCell ref="P49:R49"/>
    <mergeCell ref="S49:U49"/>
    <mergeCell ref="P50:R50"/>
    <mergeCell ref="S50:U50"/>
    <mergeCell ref="O59:Q59"/>
    <mergeCell ref="S59:U59"/>
    <mergeCell ref="O63:Q63"/>
    <mergeCell ref="S63:U63"/>
    <mergeCell ref="O64:Q64"/>
    <mergeCell ref="S64:U64"/>
    <mergeCell ref="O60:Q60"/>
    <mergeCell ref="S60:U60"/>
    <mergeCell ref="O61:Q61"/>
    <mergeCell ref="S61:U61"/>
    <mergeCell ref="I41:K41"/>
    <mergeCell ref="L35:N35"/>
    <mergeCell ref="C37:E37"/>
    <mergeCell ref="F37:H37"/>
    <mergeCell ref="I37:K37"/>
    <mergeCell ref="L37:N37"/>
    <mergeCell ref="C38:E38"/>
    <mergeCell ref="F38:H38"/>
    <mergeCell ref="I38:K38"/>
    <mergeCell ref="L38:N38"/>
    <mergeCell ref="C45:E45"/>
    <mergeCell ref="F45:H45"/>
    <mergeCell ref="I45:K45"/>
    <mergeCell ref="L45:N45"/>
    <mergeCell ref="C46:E46"/>
    <mergeCell ref="F46:H46"/>
    <mergeCell ref="I46:K46"/>
    <mergeCell ref="L46:N46"/>
    <mergeCell ref="C47:E47"/>
    <mergeCell ref="F47:H47"/>
    <mergeCell ref="I47:K47"/>
    <mergeCell ref="F42:H42"/>
    <mergeCell ref="I42:K42"/>
    <mergeCell ref="L42:N42"/>
    <mergeCell ref="C34:E34"/>
    <mergeCell ref="F34:H34"/>
    <mergeCell ref="L34:N34"/>
    <mergeCell ref="I34:K34"/>
    <mergeCell ref="C35:E35"/>
    <mergeCell ref="C36:E36"/>
    <mergeCell ref="F36:H36"/>
    <mergeCell ref="I36:K36"/>
    <mergeCell ref="L36:N36"/>
    <mergeCell ref="F35:H35"/>
    <mergeCell ref="I35:K35"/>
    <mergeCell ref="C39:E39"/>
    <mergeCell ref="F39:H39"/>
    <mergeCell ref="I39:K39"/>
    <mergeCell ref="L39:N39"/>
    <mergeCell ref="C40:E40"/>
    <mergeCell ref="F40:H40"/>
    <mergeCell ref="I40:K40"/>
    <mergeCell ref="L40:N40"/>
    <mergeCell ref="C41:E41"/>
    <mergeCell ref="F41:H41"/>
    <mergeCell ref="B3:C3"/>
    <mergeCell ref="C49:E49"/>
    <mergeCell ref="F49:H49"/>
    <mergeCell ref="I49:K49"/>
    <mergeCell ref="L49:N49"/>
    <mergeCell ref="C50:E50"/>
    <mergeCell ref="F50:H50"/>
    <mergeCell ref="I50:K50"/>
    <mergeCell ref="L50:N50"/>
    <mergeCell ref="L47:N47"/>
    <mergeCell ref="C48:E48"/>
    <mergeCell ref="F48:H48"/>
    <mergeCell ref="I48:K48"/>
    <mergeCell ref="L48:N48"/>
    <mergeCell ref="C43:E43"/>
    <mergeCell ref="F43:H43"/>
    <mergeCell ref="I43:K43"/>
    <mergeCell ref="L43:N43"/>
    <mergeCell ref="C44:E44"/>
    <mergeCell ref="F44:H44"/>
    <mergeCell ref="I44:K44"/>
    <mergeCell ref="L44:N44"/>
    <mergeCell ref="L41:N41"/>
    <mergeCell ref="C42:E42"/>
  </mergeCells>
  <printOptions horizontalCentered="1" verticalCentered="1"/>
  <pageMargins left="0.25" right="0.25" top="0.25" bottom="0.25" header="0" footer="0"/>
  <pageSetup scale="5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78"/>
  <sheetViews>
    <sheetView zoomScaleNormal="100" workbookViewId="0">
      <selection activeCell="D3" sqref="D3"/>
    </sheetView>
  </sheetViews>
  <sheetFormatPr defaultRowHeight="15" x14ac:dyDescent="0.25"/>
  <sheetData>
    <row r="1" spans="1:21" x14ac:dyDescent="0.25">
      <c r="A1" s="1"/>
      <c r="B1" s="2" t="s">
        <v>51</v>
      </c>
      <c r="C1" s="3"/>
      <c r="D1" s="4"/>
      <c r="E1" s="5"/>
      <c r="F1" s="6"/>
      <c r="G1" s="7"/>
      <c r="H1" s="7"/>
      <c r="I1" s="8"/>
      <c r="J1" s="8"/>
      <c r="K1" s="8"/>
      <c r="L1" s="8"/>
      <c r="M1" s="8"/>
      <c r="N1" s="8"/>
      <c r="O1" s="8"/>
      <c r="P1" s="8"/>
      <c r="Q1" s="8"/>
      <c r="R1" s="8"/>
      <c r="S1" s="8"/>
      <c r="T1" s="8"/>
      <c r="U1" s="8"/>
    </row>
    <row r="2" spans="1:21" x14ac:dyDescent="0.25">
      <c r="A2" s="1"/>
      <c r="B2" s="2" t="s">
        <v>0</v>
      </c>
      <c r="C2" s="2"/>
      <c r="D2" s="3"/>
      <c r="E2" s="8"/>
      <c r="F2" s="8"/>
      <c r="G2" s="8"/>
      <c r="H2" s="8"/>
      <c r="I2" s="8"/>
      <c r="J2" s="8"/>
      <c r="K2" s="8"/>
      <c r="L2" s="8"/>
      <c r="M2" s="8"/>
      <c r="N2" s="8"/>
      <c r="O2" s="8"/>
      <c r="P2" s="8"/>
      <c r="Q2" s="8"/>
      <c r="R2" s="8"/>
      <c r="S2" s="8"/>
      <c r="T2" s="8"/>
      <c r="U2" s="8"/>
    </row>
    <row r="3" spans="1:21" x14ac:dyDescent="0.25">
      <c r="A3" s="1"/>
      <c r="B3" s="183" t="s">
        <v>94</v>
      </c>
      <c r="C3" s="183"/>
      <c r="D3" s="8"/>
      <c r="E3" s="8"/>
      <c r="F3" s="8"/>
      <c r="G3" s="8"/>
      <c r="H3" s="8"/>
      <c r="I3" s="8"/>
      <c r="J3" s="8"/>
      <c r="K3" s="8"/>
      <c r="L3" s="8"/>
      <c r="M3" s="8"/>
      <c r="N3" s="8"/>
      <c r="O3" s="8"/>
      <c r="P3" s="8"/>
      <c r="Q3" s="8"/>
      <c r="R3" s="8"/>
      <c r="S3" s="8"/>
      <c r="T3" s="8"/>
      <c r="U3" s="8"/>
    </row>
    <row r="4" spans="1:21" ht="15" customHeight="1" x14ac:dyDescent="0.25">
      <c r="A4" s="1"/>
      <c r="B4" s="9" t="s">
        <v>1</v>
      </c>
      <c r="C4" s="10"/>
      <c r="D4" s="10"/>
      <c r="E4" s="10"/>
      <c r="F4" s="10"/>
      <c r="G4" s="10"/>
      <c r="H4" s="10"/>
      <c r="I4" s="10"/>
      <c r="J4" s="10"/>
      <c r="K4" s="10"/>
      <c r="L4" s="10"/>
      <c r="M4" s="10"/>
      <c r="N4" s="10"/>
      <c r="O4" s="10"/>
      <c r="P4" s="232" t="s">
        <v>2</v>
      </c>
      <c r="Q4" s="234" t="s">
        <v>3</v>
      </c>
      <c r="R4" s="234"/>
      <c r="S4" s="235"/>
      <c r="T4" s="232" t="s">
        <v>4</v>
      </c>
      <c r="U4" s="232" t="s">
        <v>5</v>
      </c>
    </row>
    <row r="5" spans="1:21" ht="24" x14ac:dyDescent="0.25">
      <c r="A5" s="1"/>
      <c r="B5" s="9"/>
      <c r="C5" s="118" t="s">
        <v>6</v>
      </c>
      <c r="D5" s="117" t="s">
        <v>77</v>
      </c>
      <c r="E5" s="89" t="s">
        <v>77</v>
      </c>
      <c r="F5" s="89" t="s">
        <v>77</v>
      </c>
      <c r="G5" s="89" t="s">
        <v>77</v>
      </c>
      <c r="H5" s="89" t="s">
        <v>77</v>
      </c>
      <c r="I5" s="89" t="s">
        <v>77</v>
      </c>
      <c r="J5" s="89" t="s">
        <v>77</v>
      </c>
      <c r="K5" s="89" t="s">
        <v>77</v>
      </c>
      <c r="L5" s="89" t="s">
        <v>77</v>
      </c>
      <c r="M5" s="89" t="s">
        <v>77</v>
      </c>
      <c r="N5" s="89" t="s">
        <v>77</v>
      </c>
      <c r="O5" s="89" t="s">
        <v>77</v>
      </c>
      <c r="P5" s="233"/>
      <c r="Q5" s="12" t="s">
        <v>7</v>
      </c>
      <c r="R5" s="13" t="s">
        <v>8</v>
      </c>
      <c r="S5" s="13" t="s">
        <v>9</v>
      </c>
      <c r="T5" s="233"/>
      <c r="U5" s="233"/>
    </row>
    <row r="6" spans="1:21" x14ac:dyDescent="0.25">
      <c r="A6" s="14"/>
      <c r="B6" s="15"/>
      <c r="C6" s="119"/>
      <c r="D6" s="17"/>
      <c r="E6" s="18" t="s">
        <v>10</v>
      </c>
      <c r="F6" s="19" t="s">
        <v>10</v>
      </c>
      <c r="G6" s="17"/>
      <c r="H6" s="17"/>
      <c r="I6" s="19"/>
      <c r="J6" s="19" t="s">
        <v>10</v>
      </c>
      <c r="K6" s="19"/>
      <c r="L6" s="17"/>
      <c r="M6" s="17"/>
      <c r="N6" s="17"/>
      <c r="O6" s="17"/>
      <c r="P6" s="20"/>
      <c r="Q6" s="21"/>
      <c r="R6" s="21"/>
      <c r="S6" s="21"/>
      <c r="T6" s="22"/>
      <c r="U6" s="87"/>
    </row>
    <row r="7" spans="1:21" x14ac:dyDescent="0.25">
      <c r="A7" s="1"/>
      <c r="B7" s="122" t="s">
        <v>11</v>
      </c>
      <c r="C7" s="123">
        <v>42461</v>
      </c>
      <c r="D7" s="137"/>
      <c r="E7" s="138"/>
      <c r="F7" s="139"/>
      <c r="G7" s="139"/>
      <c r="H7" s="139"/>
      <c r="I7" s="139"/>
      <c r="J7" s="139"/>
      <c r="K7" s="139"/>
      <c r="L7" s="139"/>
      <c r="M7" s="139"/>
      <c r="N7" s="139"/>
      <c r="O7" s="140"/>
      <c r="P7" s="24">
        <f t="shared" ref="P7:P14" si="0">SUM(D7:O7)</f>
        <v>0</v>
      </c>
      <c r="Q7" s="147"/>
      <c r="R7" s="148"/>
      <c r="S7" s="149" t="s">
        <v>10</v>
      </c>
      <c r="T7" s="25">
        <f t="shared" ref="T7:T14" si="1">SUM(P7:S7)</f>
        <v>0</v>
      </c>
      <c r="U7" s="26"/>
    </row>
    <row r="8" spans="1:21" x14ac:dyDescent="0.25">
      <c r="A8" s="1"/>
      <c r="B8" s="127" t="s">
        <v>12</v>
      </c>
      <c r="C8" s="128">
        <v>42462</v>
      </c>
      <c r="D8" s="141"/>
      <c r="E8" s="142"/>
      <c r="F8" s="142"/>
      <c r="G8" s="142"/>
      <c r="H8" s="142"/>
      <c r="I8" s="142"/>
      <c r="J8" s="142"/>
      <c r="K8" s="142"/>
      <c r="L8" s="142"/>
      <c r="M8" s="142"/>
      <c r="N8" s="142"/>
      <c r="O8" s="143"/>
      <c r="P8" s="95">
        <f t="shared" si="0"/>
        <v>0</v>
      </c>
      <c r="Q8" s="150"/>
      <c r="R8" s="151"/>
      <c r="S8" s="152"/>
      <c r="T8" s="25">
        <f t="shared" si="1"/>
        <v>0</v>
      </c>
      <c r="U8" s="26"/>
    </row>
    <row r="9" spans="1:21" x14ac:dyDescent="0.25">
      <c r="A9" s="1"/>
      <c r="B9" s="127" t="s">
        <v>13</v>
      </c>
      <c r="C9" s="128">
        <f t="shared" ref="C9:C14" si="2">C8+1</f>
        <v>42463</v>
      </c>
      <c r="D9" s="141"/>
      <c r="E9" s="142"/>
      <c r="F9" s="142"/>
      <c r="G9" s="142"/>
      <c r="H9" s="142"/>
      <c r="I9" s="142"/>
      <c r="J9" s="142"/>
      <c r="K9" s="142"/>
      <c r="L9" s="142"/>
      <c r="M9" s="142"/>
      <c r="N9" s="142"/>
      <c r="O9" s="143"/>
      <c r="P9" s="95">
        <f t="shared" si="0"/>
        <v>0</v>
      </c>
      <c r="Q9" s="150"/>
      <c r="R9" s="151"/>
      <c r="S9" s="152"/>
      <c r="T9" s="25">
        <f t="shared" si="1"/>
        <v>0</v>
      </c>
      <c r="U9" s="26"/>
    </row>
    <row r="10" spans="1:21" x14ac:dyDescent="0.25">
      <c r="A10" s="1"/>
      <c r="B10" s="127" t="s">
        <v>14</v>
      </c>
      <c r="C10" s="128">
        <f t="shared" si="2"/>
        <v>42464</v>
      </c>
      <c r="D10" s="141"/>
      <c r="E10" s="142"/>
      <c r="F10" s="142"/>
      <c r="G10" s="142"/>
      <c r="H10" s="142"/>
      <c r="I10" s="142"/>
      <c r="J10" s="142"/>
      <c r="K10" s="142"/>
      <c r="L10" s="142"/>
      <c r="M10" s="142"/>
      <c r="N10" s="142"/>
      <c r="O10" s="143"/>
      <c r="P10" s="95">
        <f t="shared" si="0"/>
        <v>0</v>
      </c>
      <c r="Q10" s="150"/>
      <c r="R10" s="151"/>
      <c r="S10" s="152"/>
      <c r="T10" s="25">
        <f t="shared" si="1"/>
        <v>0</v>
      </c>
      <c r="U10" s="26"/>
    </row>
    <row r="11" spans="1:21" x14ac:dyDescent="0.25">
      <c r="A11" s="1"/>
      <c r="B11" s="127" t="s">
        <v>15</v>
      </c>
      <c r="C11" s="128">
        <f t="shared" si="2"/>
        <v>42465</v>
      </c>
      <c r="D11" s="141"/>
      <c r="E11" s="142"/>
      <c r="F11" s="142"/>
      <c r="G11" s="142"/>
      <c r="H11" s="142"/>
      <c r="I11" s="142"/>
      <c r="J11" s="142"/>
      <c r="K11" s="142"/>
      <c r="L11" s="142"/>
      <c r="M11" s="142"/>
      <c r="N11" s="142"/>
      <c r="O11" s="143"/>
      <c r="P11" s="95">
        <f t="shared" si="0"/>
        <v>0</v>
      </c>
      <c r="Q11" s="150"/>
      <c r="R11" s="151"/>
      <c r="S11" s="152"/>
      <c r="T11" s="25">
        <f t="shared" si="1"/>
        <v>0</v>
      </c>
      <c r="U11" s="26"/>
    </row>
    <row r="12" spans="1:21" x14ac:dyDescent="0.25">
      <c r="A12" s="1"/>
      <c r="B12" s="127" t="s">
        <v>16</v>
      </c>
      <c r="C12" s="128">
        <f t="shared" si="2"/>
        <v>42466</v>
      </c>
      <c r="D12" s="141"/>
      <c r="E12" s="142"/>
      <c r="F12" s="142"/>
      <c r="G12" s="142"/>
      <c r="H12" s="142"/>
      <c r="I12" s="142"/>
      <c r="J12" s="142"/>
      <c r="K12" s="142"/>
      <c r="L12" s="142"/>
      <c r="M12" s="142"/>
      <c r="N12" s="142"/>
      <c r="O12" s="143"/>
      <c r="P12" s="95">
        <f t="shared" si="0"/>
        <v>0</v>
      </c>
      <c r="Q12" s="150"/>
      <c r="R12" s="151"/>
      <c r="S12" s="152"/>
      <c r="T12" s="25">
        <f t="shared" si="1"/>
        <v>0</v>
      </c>
      <c r="U12" s="26"/>
    </row>
    <row r="13" spans="1:21" x14ac:dyDescent="0.25">
      <c r="A13" s="1"/>
      <c r="B13" s="127" t="s">
        <v>17</v>
      </c>
      <c r="C13" s="128">
        <f t="shared" si="2"/>
        <v>42467</v>
      </c>
      <c r="D13" s="141"/>
      <c r="E13" s="142"/>
      <c r="F13" s="142"/>
      <c r="G13" s="142"/>
      <c r="H13" s="142"/>
      <c r="I13" s="142"/>
      <c r="J13" s="142"/>
      <c r="K13" s="142"/>
      <c r="L13" s="142"/>
      <c r="M13" s="142"/>
      <c r="N13" s="142"/>
      <c r="O13" s="143"/>
      <c r="P13" s="95">
        <f t="shared" si="0"/>
        <v>0</v>
      </c>
      <c r="Q13" s="150"/>
      <c r="R13" s="151"/>
      <c r="S13" s="152"/>
      <c r="T13" s="25">
        <f t="shared" si="1"/>
        <v>0</v>
      </c>
      <c r="U13" s="26"/>
    </row>
    <row r="14" spans="1:21" x14ac:dyDescent="0.25">
      <c r="A14" s="1"/>
      <c r="B14" s="132" t="s">
        <v>18</v>
      </c>
      <c r="C14" s="133">
        <f t="shared" si="2"/>
        <v>42468</v>
      </c>
      <c r="D14" s="144"/>
      <c r="E14" s="145"/>
      <c r="F14" s="145"/>
      <c r="G14" s="145"/>
      <c r="H14" s="145"/>
      <c r="I14" s="145"/>
      <c r="J14" s="145"/>
      <c r="K14" s="145"/>
      <c r="L14" s="145"/>
      <c r="M14" s="145"/>
      <c r="N14" s="145"/>
      <c r="O14" s="146"/>
      <c r="P14" s="95">
        <f t="shared" si="0"/>
        <v>0</v>
      </c>
      <c r="Q14" s="153"/>
      <c r="R14" s="154"/>
      <c r="S14" s="155"/>
      <c r="T14" s="25">
        <f t="shared" si="1"/>
        <v>0</v>
      </c>
      <c r="U14" s="236" t="s">
        <v>10</v>
      </c>
    </row>
    <row r="15" spans="1:21" x14ac:dyDescent="0.25">
      <c r="A15" s="1"/>
      <c r="B15" s="27"/>
      <c r="C15" s="28"/>
      <c r="D15" s="29"/>
      <c r="E15" s="30"/>
      <c r="F15" s="30"/>
      <c r="G15" s="30"/>
      <c r="H15" s="30"/>
      <c r="I15" s="30"/>
      <c r="J15" s="30"/>
      <c r="K15" s="30"/>
      <c r="L15" s="30"/>
      <c r="M15" s="30"/>
      <c r="N15" s="30"/>
      <c r="O15" s="30"/>
      <c r="P15" s="31"/>
      <c r="Q15" s="30"/>
      <c r="R15" s="30"/>
      <c r="S15" s="30"/>
      <c r="T15" s="32"/>
      <c r="U15" s="237"/>
    </row>
    <row r="16" spans="1:21" x14ac:dyDescent="0.25">
      <c r="A16" s="1"/>
      <c r="B16" s="33" t="s">
        <v>19</v>
      </c>
      <c r="C16" s="34"/>
      <c r="D16" s="35">
        <f t="shared" ref="D16:P16" si="3">SUM(D$7:D$14)</f>
        <v>0</v>
      </c>
      <c r="E16" s="36">
        <f t="shared" si="3"/>
        <v>0</v>
      </c>
      <c r="F16" s="36">
        <f t="shared" si="3"/>
        <v>0</v>
      </c>
      <c r="G16" s="36">
        <f t="shared" si="3"/>
        <v>0</v>
      </c>
      <c r="H16" s="36">
        <f t="shared" si="3"/>
        <v>0</v>
      </c>
      <c r="I16" s="36">
        <f t="shared" si="3"/>
        <v>0</v>
      </c>
      <c r="J16" s="36">
        <f t="shared" si="3"/>
        <v>0</v>
      </c>
      <c r="K16" s="36">
        <f t="shared" si="3"/>
        <v>0</v>
      </c>
      <c r="L16" s="36">
        <f t="shared" si="3"/>
        <v>0</v>
      </c>
      <c r="M16" s="36">
        <f t="shared" si="3"/>
        <v>0</v>
      </c>
      <c r="N16" s="36">
        <f t="shared" si="3"/>
        <v>0</v>
      </c>
      <c r="O16" s="37">
        <f t="shared" si="3"/>
        <v>0</v>
      </c>
      <c r="P16" s="38">
        <f t="shared" si="3"/>
        <v>0</v>
      </c>
      <c r="Q16" s="86">
        <f>SUM(Q$7:Q$14)</f>
        <v>0</v>
      </c>
      <c r="R16" s="37">
        <f>SUM(R$7:R$14)</f>
        <v>0</v>
      </c>
      <c r="S16" s="37">
        <f>SUM(S$7:S$14)</f>
        <v>0</v>
      </c>
      <c r="T16" s="39">
        <f>SUM(T$7:T$14)</f>
        <v>0</v>
      </c>
      <c r="U16" s="39">
        <f>SUM(U7:U14)</f>
        <v>0</v>
      </c>
    </row>
    <row r="17" spans="1:21" x14ac:dyDescent="0.25">
      <c r="A17" s="1"/>
      <c r="B17" s="40"/>
      <c r="C17" s="41"/>
      <c r="D17" s="42">
        <f t="shared" ref="D17:O17" si="4">IF(SUM(D7:D14)&gt;0,SUM(D7:D14)/SUM($P$7:$P$14),)</f>
        <v>0</v>
      </c>
      <c r="E17" s="42">
        <f t="shared" si="4"/>
        <v>0</v>
      </c>
      <c r="F17" s="42">
        <f t="shared" si="4"/>
        <v>0</v>
      </c>
      <c r="G17" s="42">
        <f t="shared" si="4"/>
        <v>0</v>
      </c>
      <c r="H17" s="42">
        <f t="shared" si="4"/>
        <v>0</v>
      </c>
      <c r="I17" s="42">
        <f t="shared" si="4"/>
        <v>0</v>
      </c>
      <c r="J17" s="42">
        <f t="shared" si="4"/>
        <v>0</v>
      </c>
      <c r="K17" s="42">
        <f t="shared" si="4"/>
        <v>0</v>
      </c>
      <c r="L17" s="42">
        <f t="shared" si="4"/>
        <v>0</v>
      </c>
      <c r="M17" s="42">
        <f t="shared" si="4"/>
        <v>0</v>
      </c>
      <c r="N17" s="42">
        <f t="shared" si="4"/>
        <v>0</v>
      </c>
      <c r="O17" s="42">
        <f t="shared" si="4"/>
        <v>0</v>
      </c>
      <c r="P17" s="41"/>
      <c r="Q17" s="41"/>
      <c r="R17" s="41"/>
      <c r="S17" s="41"/>
      <c r="T17" s="41"/>
      <c r="U17" s="43"/>
    </row>
    <row r="18" spans="1:21" x14ac:dyDescent="0.25">
      <c r="A18" s="1"/>
      <c r="B18" s="44"/>
      <c r="C18" s="45"/>
      <c r="D18" s="45"/>
      <c r="E18" s="45"/>
      <c r="F18" s="45"/>
      <c r="G18" s="45"/>
      <c r="H18" s="45"/>
      <c r="I18" s="45"/>
      <c r="J18" s="45"/>
      <c r="K18" s="45"/>
      <c r="L18" s="45"/>
      <c r="M18" s="45"/>
      <c r="N18" s="45"/>
      <c r="O18" s="45"/>
      <c r="P18" s="45"/>
      <c r="Q18" s="45"/>
      <c r="R18" s="45"/>
      <c r="S18" s="45"/>
      <c r="T18" s="45"/>
      <c r="U18" s="46"/>
    </row>
    <row r="19" spans="1:21" x14ac:dyDescent="0.25">
      <c r="A19" s="1"/>
      <c r="B19" s="229"/>
      <c r="C19" s="230"/>
      <c r="D19" s="230"/>
      <c r="E19" s="230"/>
      <c r="F19" s="230"/>
      <c r="G19" s="230"/>
      <c r="H19" s="230"/>
      <c r="I19" s="230"/>
      <c r="J19" s="230"/>
      <c r="K19" s="230"/>
      <c r="L19" s="230"/>
      <c r="M19" s="230"/>
      <c r="N19" s="230"/>
      <c r="O19" s="230"/>
      <c r="P19" s="230"/>
      <c r="Q19" s="230"/>
      <c r="R19" s="230"/>
      <c r="S19" s="230"/>
      <c r="T19" s="230"/>
      <c r="U19" s="231"/>
    </row>
    <row r="20" spans="1:21" x14ac:dyDescent="0.25">
      <c r="A20" s="1"/>
      <c r="B20" s="122" t="s">
        <v>20</v>
      </c>
      <c r="C20" s="123">
        <f>C14</f>
        <v>42468</v>
      </c>
      <c r="D20" s="124"/>
      <c r="E20" s="125"/>
      <c r="F20" s="125"/>
      <c r="G20" s="125"/>
      <c r="H20" s="125"/>
      <c r="I20" s="125"/>
      <c r="J20" s="125"/>
      <c r="K20" s="125"/>
      <c r="L20" s="125"/>
      <c r="M20" s="125"/>
      <c r="N20" s="125"/>
      <c r="O20" s="126"/>
      <c r="P20" s="24">
        <f t="shared" ref="P20:P27" si="5">SUM(D20:O20)</f>
        <v>0</v>
      </c>
      <c r="Q20" s="147" t="s">
        <v>10</v>
      </c>
      <c r="R20" s="148" t="s">
        <v>10</v>
      </c>
      <c r="S20" s="149"/>
      <c r="T20" s="25">
        <f t="shared" ref="T20:T27" si="6">SUM(P20:S20)</f>
        <v>0</v>
      </c>
      <c r="U20" s="26"/>
    </row>
    <row r="21" spans="1:21" x14ac:dyDescent="0.25">
      <c r="A21" s="1"/>
      <c r="B21" s="127" t="s">
        <v>12</v>
      </c>
      <c r="C21" s="128">
        <f>C20+1</f>
        <v>42469</v>
      </c>
      <c r="D21" s="129"/>
      <c r="E21" s="130"/>
      <c r="F21" s="130"/>
      <c r="G21" s="130"/>
      <c r="H21" s="130"/>
      <c r="I21" s="130"/>
      <c r="J21" s="130"/>
      <c r="K21" s="130"/>
      <c r="L21" s="130"/>
      <c r="M21" s="130"/>
      <c r="N21" s="130"/>
      <c r="O21" s="131"/>
      <c r="P21" s="95">
        <f t="shared" si="5"/>
        <v>0</v>
      </c>
      <c r="Q21" s="150"/>
      <c r="R21" s="151"/>
      <c r="S21" s="152"/>
      <c r="T21" s="25">
        <f t="shared" si="6"/>
        <v>0</v>
      </c>
      <c r="U21" s="26"/>
    </row>
    <row r="22" spans="1:21" x14ac:dyDescent="0.25">
      <c r="A22" s="1"/>
      <c r="B22" s="127" t="s">
        <v>13</v>
      </c>
      <c r="C22" s="128">
        <f t="shared" ref="C22:C27" si="7">C21+1</f>
        <v>42470</v>
      </c>
      <c r="D22" s="129"/>
      <c r="E22" s="130"/>
      <c r="F22" s="130"/>
      <c r="G22" s="130"/>
      <c r="H22" s="130"/>
      <c r="I22" s="130"/>
      <c r="J22" s="130"/>
      <c r="K22" s="130"/>
      <c r="L22" s="130"/>
      <c r="M22" s="130"/>
      <c r="N22" s="130"/>
      <c r="O22" s="131"/>
      <c r="P22" s="95">
        <f t="shared" si="5"/>
        <v>0</v>
      </c>
      <c r="Q22" s="150"/>
      <c r="R22" s="151"/>
      <c r="S22" s="152"/>
      <c r="T22" s="25">
        <f t="shared" si="6"/>
        <v>0</v>
      </c>
      <c r="U22" s="26"/>
    </row>
    <row r="23" spans="1:21" x14ac:dyDescent="0.25">
      <c r="A23" s="1"/>
      <c r="B23" s="127" t="s">
        <v>14</v>
      </c>
      <c r="C23" s="128">
        <f t="shared" si="7"/>
        <v>42471</v>
      </c>
      <c r="D23" s="129"/>
      <c r="E23" s="130"/>
      <c r="F23" s="130"/>
      <c r="G23" s="130"/>
      <c r="H23" s="130"/>
      <c r="I23" s="130"/>
      <c r="J23" s="130"/>
      <c r="K23" s="130"/>
      <c r="L23" s="130"/>
      <c r="M23" s="130"/>
      <c r="N23" s="130"/>
      <c r="O23" s="131"/>
      <c r="P23" s="95">
        <f t="shared" si="5"/>
        <v>0</v>
      </c>
      <c r="Q23" s="150"/>
      <c r="R23" s="151"/>
      <c r="S23" s="152"/>
      <c r="T23" s="25">
        <f t="shared" si="6"/>
        <v>0</v>
      </c>
      <c r="U23" s="26"/>
    </row>
    <row r="24" spans="1:21" x14ac:dyDescent="0.25">
      <c r="A24" s="1"/>
      <c r="B24" s="127" t="s">
        <v>15</v>
      </c>
      <c r="C24" s="128">
        <f t="shared" si="7"/>
        <v>42472</v>
      </c>
      <c r="D24" s="129"/>
      <c r="E24" s="130"/>
      <c r="F24" s="130"/>
      <c r="G24" s="130"/>
      <c r="H24" s="130"/>
      <c r="I24" s="130"/>
      <c r="J24" s="130"/>
      <c r="K24" s="130"/>
      <c r="L24" s="130"/>
      <c r="M24" s="130"/>
      <c r="N24" s="130"/>
      <c r="O24" s="131"/>
      <c r="P24" s="95">
        <f t="shared" si="5"/>
        <v>0</v>
      </c>
      <c r="Q24" s="150"/>
      <c r="R24" s="151"/>
      <c r="S24" s="152"/>
      <c r="T24" s="25">
        <f t="shared" si="6"/>
        <v>0</v>
      </c>
      <c r="U24" s="26"/>
    </row>
    <row r="25" spans="1:21" x14ac:dyDescent="0.25">
      <c r="A25" s="1"/>
      <c r="B25" s="127" t="s">
        <v>16</v>
      </c>
      <c r="C25" s="128">
        <f t="shared" si="7"/>
        <v>42473</v>
      </c>
      <c r="D25" s="129"/>
      <c r="E25" s="130"/>
      <c r="F25" s="130"/>
      <c r="G25" s="130"/>
      <c r="H25" s="130"/>
      <c r="I25" s="130"/>
      <c r="J25" s="130"/>
      <c r="K25" s="130"/>
      <c r="L25" s="130"/>
      <c r="M25" s="130"/>
      <c r="N25" s="130"/>
      <c r="O25" s="131"/>
      <c r="P25" s="95">
        <f t="shared" si="5"/>
        <v>0</v>
      </c>
      <c r="Q25" s="150"/>
      <c r="R25" s="151"/>
      <c r="S25" s="152"/>
      <c r="T25" s="25">
        <f t="shared" si="6"/>
        <v>0</v>
      </c>
      <c r="U25" s="26"/>
    </row>
    <row r="26" spans="1:21" x14ac:dyDescent="0.25">
      <c r="A26" s="1"/>
      <c r="B26" s="127" t="s">
        <v>17</v>
      </c>
      <c r="C26" s="128">
        <f>C25+1</f>
        <v>42474</v>
      </c>
      <c r="D26" s="129"/>
      <c r="E26" s="130"/>
      <c r="F26" s="130"/>
      <c r="G26" s="130"/>
      <c r="H26" s="130"/>
      <c r="I26" s="130"/>
      <c r="J26" s="130"/>
      <c r="K26" s="130"/>
      <c r="L26" s="130"/>
      <c r="M26" s="130"/>
      <c r="N26" s="130"/>
      <c r="O26" s="131"/>
      <c r="P26" s="95">
        <f t="shared" si="5"/>
        <v>0</v>
      </c>
      <c r="Q26" s="150"/>
      <c r="R26" s="151"/>
      <c r="S26" s="152"/>
      <c r="T26" s="25">
        <f t="shared" si="6"/>
        <v>0</v>
      </c>
      <c r="U26" s="26"/>
    </row>
    <row r="27" spans="1:21" x14ac:dyDescent="0.25">
      <c r="A27" s="1"/>
      <c r="B27" s="132" t="s">
        <v>18</v>
      </c>
      <c r="C27" s="133">
        <f t="shared" si="7"/>
        <v>42475</v>
      </c>
      <c r="D27" s="134"/>
      <c r="E27" s="135"/>
      <c r="F27" s="135"/>
      <c r="G27" s="135"/>
      <c r="H27" s="135"/>
      <c r="I27" s="135"/>
      <c r="J27" s="135"/>
      <c r="K27" s="135"/>
      <c r="L27" s="135"/>
      <c r="M27" s="135"/>
      <c r="N27" s="135"/>
      <c r="O27" s="136"/>
      <c r="P27" s="116">
        <f t="shared" si="5"/>
        <v>0</v>
      </c>
      <c r="Q27" s="153"/>
      <c r="R27" s="154" t="s">
        <v>10</v>
      </c>
      <c r="S27" s="155"/>
      <c r="T27" s="25">
        <f t="shared" si="6"/>
        <v>0</v>
      </c>
      <c r="U27" s="236"/>
    </row>
    <row r="28" spans="1:21" x14ac:dyDescent="0.25">
      <c r="A28" s="1"/>
      <c r="B28" s="47"/>
      <c r="C28" s="48"/>
      <c r="D28" s="49"/>
      <c r="E28" s="49"/>
      <c r="F28" s="49"/>
      <c r="G28" s="49"/>
      <c r="H28" s="49"/>
      <c r="I28" s="49"/>
      <c r="J28" s="49"/>
      <c r="K28" s="49"/>
      <c r="L28" s="49"/>
      <c r="M28" s="49"/>
      <c r="N28" s="49"/>
      <c r="O28" s="49"/>
      <c r="P28" s="50"/>
      <c r="Q28" s="49"/>
      <c r="R28" s="49"/>
      <c r="S28" s="49"/>
      <c r="T28" s="51"/>
      <c r="U28" s="237"/>
    </row>
    <row r="29" spans="1:21" x14ac:dyDescent="0.25">
      <c r="A29" s="1"/>
      <c r="B29" s="52" t="s">
        <v>19</v>
      </c>
      <c r="C29" s="53"/>
      <c r="D29" s="54">
        <f t="shared" ref="D29:T29" si="8">SUM(D20:D27)</f>
        <v>0</v>
      </c>
      <c r="E29" s="55">
        <f t="shared" si="8"/>
        <v>0</v>
      </c>
      <c r="F29" s="55">
        <f t="shared" si="8"/>
        <v>0</v>
      </c>
      <c r="G29" s="55">
        <f t="shared" si="8"/>
        <v>0</v>
      </c>
      <c r="H29" s="55">
        <f t="shared" si="8"/>
        <v>0</v>
      </c>
      <c r="I29" s="55">
        <f t="shared" si="8"/>
        <v>0</v>
      </c>
      <c r="J29" s="55">
        <f t="shared" si="8"/>
        <v>0</v>
      </c>
      <c r="K29" s="55">
        <f t="shared" si="8"/>
        <v>0</v>
      </c>
      <c r="L29" s="55">
        <f t="shared" si="8"/>
        <v>0</v>
      </c>
      <c r="M29" s="55">
        <f t="shared" si="8"/>
        <v>0</v>
      </c>
      <c r="N29" s="55">
        <f t="shared" si="8"/>
        <v>0</v>
      </c>
      <c r="O29" s="55">
        <f t="shared" si="8"/>
        <v>0</v>
      </c>
      <c r="P29" s="56">
        <f t="shared" si="8"/>
        <v>0</v>
      </c>
      <c r="Q29" s="57">
        <f t="shared" si="8"/>
        <v>0</v>
      </c>
      <c r="R29" s="55">
        <f t="shared" si="8"/>
        <v>0</v>
      </c>
      <c r="S29" s="55">
        <f t="shared" si="8"/>
        <v>0</v>
      </c>
      <c r="T29" s="56">
        <f t="shared" si="8"/>
        <v>0</v>
      </c>
      <c r="U29" s="56">
        <f>SUM(U20:U27)</f>
        <v>0</v>
      </c>
    </row>
    <row r="30" spans="1:21" x14ac:dyDescent="0.25">
      <c r="A30" s="1"/>
      <c r="B30" s="58"/>
      <c r="C30" s="59"/>
      <c r="D30" s="60">
        <f t="shared" ref="D30:O30" si="9">IF(SUM(D20:D27)&gt;0,SUM(D20:D27)/SUM($P$20:$P$27),)</f>
        <v>0</v>
      </c>
      <c r="E30" s="60">
        <f t="shared" si="9"/>
        <v>0</v>
      </c>
      <c r="F30" s="60">
        <f t="shared" si="9"/>
        <v>0</v>
      </c>
      <c r="G30" s="60">
        <f t="shared" si="9"/>
        <v>0</v>
      </c>
      <c r="H30" s="60">
        <f t="shared" si="9"/>
        <v>0</v>
      </c>
      <c r="I30" s="60">
        <f t="shared" si="9"/>
        <v>0</v>
      </c>
      <c r="J30" s="60">
        <f t="shared" si="9"/>
        <v>0</v>
      </c>
      <c r="K30" s="60">
        <f t="shared" si="9"/>
        <v>0</v>
      </c>
      <c r="L30" s="60">
        <f t="shared" si="9"/>
        <v>0</v>
      </c>
      <c r="M30" s="60">
        <f t="shared" si="9"/>
        <v>0</v>
      </c>
      <c r="N30" s="60">
        <f t="shared" si="9"/>
        <v>0</v>
      </c>
      <c r="O30" s="60">
        <f t="shared" si="9"/>
        <v>0</v>
      </c>
      <c r="P30" s="59"/>
      <c r="Q30" s="59"/>
      <c r="R30" s="59"/>
      <c r="S30" s="59"/>
      <c r="T30" s="59"/>
      <c r="U30" s="61"/>
    </row>
    <row r="31" spans="1:21" x14ac:dyDescent="0.25">
      <c r="A31" s="1"/>
      <c r="B31" s="47"/>
      <c r="C31" s="48"/>
      <c r="D31" s="48"/>
      <c r="E31" s="48"/>
      <c r="F31" s="48"/>
      <c r="G31" s="48"/>
      <c r="H31" s="48"/>
      <c r="I31" s="48"/>
      <c r="J31" s="48"/>
      <c r="K31" s="48"/>
      <c r="L31" s="48"/>
      <c r="M31" s="48"/>
      <c r="N31" s="48"/>
      <c r="O31" s="48"/>
      <c r="P31" s="62"/>
      <c r="Q31" s="63"/>
      <c r="R31" s="63"/>
      <c r="S31" s="63"/>
      <c r="T31" s="62"/>
      <c r="U31" s="64"/>
    </row>
    <row r="32" spans="1:21" x14ac:dyDescent="0.25">
      <c r="A32" s="1"/>
      <c r="B32" s="65" t="s">
        <v>21</v>
      </c>
      <c r="C32" s="66"/>
      <c r="D32" s="54">
        <f t="shared" ref="D32:T32" si="10">D$16+D$29</f>
        <v>0</v>
      </c>
      <c r="E32" s="55">
        <f t="shared" si="10"/>
        <v>0</v>
      </c>
      <c r="F32" s="55">
        <f t="shared" si="10"/>
        <v>0</v>
      </c>
      <c r="G32" s="55">
        <f t="shared" si="10"/>
        <v>0</v>
      </c>
      <c r="H32" s="55">
        <f t="shared" si="10"/>
        <v>0</v>
      </c>
      <c r="I32" s="55">
        <f t="shared" si="10"/>
        <v>0</v>
      </c>
      <c r="J32" s="55">
        <f t="shared" si="10"/>
        <v>0</v>
      </c>
      <c r="K32" s="55">
        <f t="shared" si="10"/>
        <v>0</v>
      </c>
      <c r="L32" s="55">
        <f t="shared" si="10"/>
        <v>0</v>
      </c>
      <c r="M32" s="55">
        <f t="shared" si="10"/>
        <v>0</v>
      </c>
      <c r="N32" s="55">
        <f t="shared" si="10"/>
        <v>0</v>
      </c>
      <c r="O32" s="55">
        <f t="shared" si="10"/>
        <v>0</v>
      </c>
      <c r="P32" s="56">
        <f t="shared" si="10"/>
        <v>0</v>
      </c>
      <c r="Q32" s="57">
        <f t="shared" si="10"/>
        <v>0</v>
      </c>
      <c r="R32" s="55">
        <f t="shared" si="10"/>
        <v>0</v>
      </c>
      <c r="S32" s="55">
        <f t="shared" si="10"/>
        <v>0</v>
      </c>
      <c r="T32" s="56">
        <f t="shared" si="10"/>
        <v>0</v>
      </c>
      <c r="U32" s="56">
        <f>U$16+U$29</f>
        <v>0</v>
      </c>
    </row>
    <row r="33" spans="1:21" x14ac:dyDescent="0.25">
      <c r="A33" s="8"/>
      <c r="B33" s="8"/>
      <c r="C33" s="8"/>
      <c r="D33" s="8"/>
      <c r="E33" s="8"/>
      <c r="F33" s="8"/>
      <c r="G33" s="8"/>
      <c r="H33" s="8"/>
      <c r="I33" s="8"/>
      <c r="J33" s="8"/>
      <c r="K33" s="8"/>
      <c r="L33" s="8"/>
      <c r="M33" s="8"/>
      <c r="N33" s="8"/>
      <c r="O33" s="8"/>
      <c r="P33" s="8"/>
      <c r="Q33" s="8"/>
      <c r="R33" s="8"/>
      <c r="S33" s="8"/>
      <c r="T33" s="8"/>
      <c r="U33" s="8"/>
    </row>
    <row r="34" spans="1:21" ht="15.75" thickBot="1" x14ac:dyDescent="0.3">
      <c r="A34" s="8"/>
      <c r="B34" s="1"/>
      <c r="C34" s="1"/>
      <c r="D34" s="1"/>
      <c r="E34" s="1"/>
      <c r="F34" s="1"/>
      <c r="G34" s="1"/>
      <c r="H34" s="1"/>
      <c r="I34" s="1"/>
      <c r="J34" s="1"/>
      <c r="K34" s="1"/>
      <c r="L34" s="1"/>
      <c r="M34" s="1"/>
      <c r="N34" s="67"/>
      <c r="O34" s="67"/>
      <c r="P34" s="8"/>
      <c r="Q34" s="8"/>
      <c r="R34" s="8"/>
      <c r="S34" s="8"/>
      <c r="T34" s="8"/>
      <c r="U34" s="8"/>
    </row>
    <row r="35" spans="1:21" ht="30" customHeight="1" thickTop="1" thickBot="1" x14ac:dyDescent="0.3">
      <c r="A35" s="1"/>
      <c r="B35" s="112" t="s">
        <v>22</v>
      </c>
      <c r="C35" s="156" t="str">
        <f>D5</f>
        <v>Fill In Program</v>
      </c>
      <c r="D35" s="157" t="str">
        <f t="shared" ref="D35:N35" si="11">E5</f>
        <v>Fill In Program</v>
      </c>
      <c r="E35" s="157" t="str">
        <f t="shared" si="11"/>
        <v>Fill In Program</v>
      </c>
      <c r="F35" s="157" t="str">
        <f t="shared" si="11"/>
        <v>Fill In Program</v>
      </c>
      <c r="G35" s="157" t="str">
        <f t="shared" si="11"/>
        <v>Fill In Program</v>
      </c>
      <c r="H35" s="157" t="str">
        <f t="shared" si="11"/>
        <v>Fill In Program</v>
      </c>
      <c r="I35" s="157" t="str">
        <f t="shared" si="11"/>
        <v>Fill In Program</v>
      </c>
      <c r="J35" s="157" t="str">
        <f t="shared" si="11"/>
        <v>Fill In Program</v>
      </c>
      <c r="K35" s="157" t="str">
        <f t="shared" si="11"/>
        <v>Fill In Program</v>
      </c>
      <c r="L35" s="157" t="str">
        <f t="shared" si="11"/>
        <v>Fill In Program</v>
      </c>
      <c r="M35" s="157" t="str">
        <f t="shared" si="11"/>
        <v>Fill In Program</v>
      </c>
      <c r="N35" s="158" t="str">
        <f t="shared" si="11"/>
        <v>Fill In Program</v>
      </c>
      <c r="O35" s="1"/>
      <c r="P35" s="238" t="s">
        <v>23</v>
      </c>
      <c r="Q35" s="239"/>
      <c r="R35" s="68" t="s">
        <v>24</v>
      </c>
      <c r="S35" s="69" t="s">
        <v>25</v>
      </c>
      <c r="T35" s="68" t="s">
        <v>26</v>
      </c>
      <c r="U35" s="68" t="s">
        <v>27</v>
      </c>
    </row>
    <row r="36" spans="1:21" ht="15.75" thickTop="1" x14ac:dyDescent="0.25">
      <c r="A36" s="1"/>
      <c r="B36" s="113">
        <f t="shared" ref="B36:B43" si="12">C7</f>
        <v>42461</v>
      </c>
      <c r="C36" s="92" t="s">
        <v>76</v>
      </c>
      <c r="D36" s="110"/>
      <c r="E36" s="110"/>
      <c r="F36" s="110"/>
      <c r="G36" s="110"/>
      <c r="H36" s="110"/>
      <c r="I36" s="110"/>
      <c r="J36" s="110"/>
      <c r="K36" s="110"/>
      <c r="L36" s="110"/>
      <c r="M36" s="110"/>
      <c r="N36" s="111"/>
      <c r="O36" s="70"/>
      <c r="P36" s="240" t="s">
        <v>28</v>
      </c>
      <c r="Q36" s="241"/>
      <c r="R36" s="71">
        <v>302.87</v>
      </c>
      <c r="S36" s="71">
        <v>3.69</v>
      </c>
      <c r="T36" s="71">
        <f>Q32</f>
        <v>0</v>
      </c>
      <c r="U36" s="71">
        <f>R36+S36-T36</f>
        <v>306.56</v>
      </c>
    </row>
    <row r="37" spans="1:21" x14ac:dyDescent="0.25">
      <c r="A37" s="1"/>
      <c r="B37" s="114">
        <f t="shared" si="12"/>
        <v>42462</v>
      </c>
      <c r="C37" s="91"/>
      <c r="D37" s="88"/>
      <c r="E37" s="88"/>
      <c r="F37" s="88"/>
      <c r="G37" s="88"/>
      <c r="H37" s="88"/>
      <c r="I37" s="88"/>
      <c r="J37" s="88"/>
      <c r="K37" s="88"/>
      <c r="L37" s="88"/>
      <c r="M37" s="88"/>
      <c r="N37" s="106"/>
      <c r="O37" s="1"/>
      <c r="P37" s="240" t="s">
        <v>29</v>
      </c>
      <c r="Q37" s="241"/>
      <c r="R37" s="71">
        <v>172.41</v>
      </c>
      <c r="S37" s="71">
        <v>4.62</v>
      </c>
      <c r="T37" s="71">
        <f>R32</f>
        <v>0</v>
      </c>
      <c r="U37" s="71">
        <f>R37+S37-T37</f>
        <v>177.03</v>
      </c>
    </row>
    <row r="38" spans="1:21" x14ac:dyDescent="0.25">
      <c r="A38" s="1"/>
      <c r="B38" s="114">
        <f t="shared" si="12"/>
        <v>42463</v>
      </c>
      <c r="C38" s="91"/>
      <c r="D38" s="88"/>
      <c r="E38" s="88"/>
      <c r="F38" s="88"/>
      <c r="G38" s="88"/>
      <c r="H38" s="88"/>
      <c r="I38" s="88"/>
      <c r="J38" s="88"/>
      <c r="K38" s="88"/>
      <c r="L38" s="88"/>
      <c r="M38" s="88"/>
      <c r="N38" s="106"/>
      <c r="O38" s="1"/>
      <c r="P38" s="1"/>
      <c r="Q38" s="1"/>
      <c r="R38" s="1"/>
      <c r="S38" s="1"/>
      <c r="T38" s="1"/>
      <c r="U38" s="1"/>
    </row>
    <row r="39" spans="1:21" x14ac:dyDescent="0.25">
      <c r="A39" s="1"/>
      <c r="B39" s="114">
        <f t="shared" si="12"/>
        <v>42464</v>
      </c>
      <c r="C39" s="91"/>
      <c r="D39" s="88"/>
      <c r="E39" s="88"/>
      <c r="F39" s="88"/>
      <c r="G39" s="88"/>
      <c r="H39" s="88"/>
      <c r="I39" s="88"/>
      <c r="J39" s="88"/>
      <c r="K39" s="88"/>
      <c r="L39" s="88"/>
      <c r="M39" s="88"/>
      <c r="N39" s="106"/>
      <c r="O39" s="1"/>
      <c r="P39" s="254" t="s">
        <v>30</v>
      </c>
      <c r="Q39" s="255"/>
      <c r="R39" s="255"/>
      <c r="S39" s="255"/>
      <c r="T39" s="255"/>
      <c r="U39" s="256"/>
    </row>
    <row r="40" spans="1:21" x14ac:dyDescent="0.25">
      <c r="A40" s="1"/>
      <c r="B40" s="114">
        <f t="shared" si="12"/>
        <v>42465</v>
      </c>
      <c r="C40" s="91"/>
      <c r="D40" s="88"/>
      <c r="E40" s="88"/>
      <c r="F40" s="88"/>
      <c r="G40" s="88"/>
      <c r="H40" s="88"/>
      <c r="I40" s="88"/>
      <c r="J40" s="88"/>
      <c r="K40" s="88"/>
      <c r="L40" s="88"/>
      <c r="M40" s="88"/>
      <c r="N40" s="106"/>
      <c r="O40" s="72"/>
      <c r="P40" s="223" t="s">
        <v>31</v>
      </c>
      <c r="Q40" s="224"/>
      <c r="R40" s="257" t="s">
        <v>32</v>
      </c>
      <c r="S40" s="258"/>
      <c r="T40" s="223" t="s">
        <v>33</v>
      </c>
      <c r="U40" s="224"/>
    </row>
    <row r="41" spans="1:21" x14ac:dyDescent="0.25">
      <c r="A41" s="1"/>
      <c r="B41" s="114">
        <f t="shared" si="12"/>
        <v>42466</v>
      </c>
      <c r="C41" s="91"/>
      <c r="D41" s="88"/>
      <c r="E41" s="88"/>
      <c r="F41" s="88"/>
      <c r="G41" s="88"/>
      <c r="H41" s="88"/>
      <c r="I41" s="88"/>
      <c r="J41" s="88"/>
      <c r="K41" s="88"/>
      <c r="L41" s="88"/>
      <c r="M41" s="88"/>
      <c r="N41" s="106"/>
      <c r="O41" s="73"/>
      <c r="P41" s="223" t="s">
        <v>28</v>
      </c>
      <c r="Q41" s="224"/>
      <c r="R41" s="225">
        <v>4.62</v>
      </c>
      <c r="S41" s="226"/>
      <c r="T41" s="223">
        <v>480</v>
      </c>
      <c r="U41" s="224"/>
    </row>
    <row r="42" spans="1:21" x14ac:dyDescent="0.25">
      <c r="A42" s="1"/>
      <c r="B42" s="114">
        <f t="shared" si="12"/>
        <v>42467</v>
      </c>
      <c r="C42" s="91"/>
      <c r="D42" s="88"/>
      <c r="E42" s="88"/>
      <c r="F42" s="88"/>
      <c r="G42" s="88"/>
      <c r="H42" s="88"/>
      <c r="I42" s="88"/>
      <c r="J42" s="88"/>
      <c r="K42" s="88"/>
      <c r="L42" s="88"/>
      <c r="M42" s="88"/>
      <c r="N42" s="106"/>
      <c r="O42" s="72"/>
      <c r="P42" s="223" t="s">
        <v>34</v>
      </c>
      <c r="Q42" s="224"/>
      <c r="R42" s="225">
        <v>4.62</v>
      </c>
      <c r="S42" s="226"/>
      <c r="T42" s="227">
        <v>408</v>
      </c>
      <c r="U42" s="228"/>
    </row>
    <row r="43" spans="1:21" x14ac:dyDescent="0.25">
      <c r="A43" s="1"/>
      <c r="B43" s="114">
        <f t="shared" si="12"/>
        <v>42468</v>
      </c>
      <c r="C43" s="91"/>
      <c r="D43" s="88"/>
      <c r="E43" s="88"/>
      <c r="F43" s="88"/>
      <c r="G43" s="88"/>
      <c r="H43" s="88"/>
      <c r="I43" s="88"/>
      <c r="J43" s="88"/>
      <c r="K43" s="88"/>
      <c r="L43" s="88"/>
      <c r="M43" s="88"/>
      <c r="N43" s="106"/>
      <c r="O43" s="1"/>
      <c r="P43" s="1"/>
      <c r="Q43" s="1"/>
      <c r="R43" s="1"/>
      <c r="S43" s="1"/>
      <c r="T43" s="1"/>
      <c r="U43" s="1"/>
    </row>
    <row r="44" spans="1:21" x14ac:dyDescent="0.25">
      <c r="A44" s="1"/>
      <c r="B44" s="114">
        <f t="shared" ref="B44:B51" si="13">C20</f>
        <v>42468</v>
      </c>
      <c r="C44" s="91"/>
      <c r="D44" s="88"/>
      <c r="E44" s="88"/>
      <c r="F44" s="88"/>
      <c r="G44" s="88"/>
      <c r="H44" s="88"/>
      <c r="I44" s="88"/>
      <c r="J44" s="88"/>
      <c r="K44" s="88"/>
      <c r="L44" s="88"/>
      <c r="M44" s="88"/>
      <c r="N44" s="106"/>
      <c r="O44" s="1"/>
      <c r="P44" s="242" t="s">
        <v>35</v>
      </c>
      <c r="Q44" s="243"/>
      <c r="R44" s="244"/>
      <c r="S44" s="248" t="s">
        <v>36</v>
      </c>
      <c r="T44" s="249"/>
      <c r="U44" s="250"/>
    </row>
    <row r="45" spans="1:21" x14ac:dyDescent="0.25">
      <c r="A45" s="1"/>
      <c r="B45" s="114">
        <f t="shared" si="13"/>
        <v>42469</v>
      </c>
      <c r="C45" s="91"/>
      <c r="D45" s="88"/>
      <c r="E45" s="88"/>
      <c r="F45" s="88"/>
      <c r="G45" s="88"/>
      <c r="H45" s="88"/>
      <c r="I45" s="88"/>
      <c r="J45" s="88"/>
      <c r="K45" s="88"/>
      <c r="L45" s="88"/>
      <c r="M45" s="88"/>
      <c r="N45" s="106"/>
      <c r="O45" s="1"/>
      <c r="P45" s="245"/>
      <c r="Q45" s="246"/>
      <c r="R45" s="247"/>
      <c r="S45" s="251"/>
      <c r="T45" s="252"/>
      <c r="U45" s="253"/>
    </row>
    <row r="46" spans="1:21" x14ac:dyDescent="0.25">
      <c r="A46" s="1"/>
      <c r="B46" s="114">
        <f t="shared" si="13"/>
        <v>42470</v>
      </c>
      <c r="C46" s="91"/>
      <c r="D46" s="88"/>
      <c r="E46" s="88"/>
      <c r="F46" s="88"/>
      <c r="G46" s="88"/>
      <c r="H46" s="88"/>
      <c r="I46" s="88"/>
      <c r="J46" s="88"/>
      <c r="K46" s="88"/>
      <c r="L46" s="88"/>
      <c r="M46" s="88"/>
      <c r="N46" s="106"/>
      <c r="O46" s="1"/>
      <c r="P46" s="220" t="s">
        <v>37</v>
      </c>
      <c r="Q46" s="221"/>
      <c r="R46" s="222"/>
      <c r="S46" s="220" t="s">
        <v>38</v>
      </c>
      <c r="T46" s="221"/>
      <c r="U46" s="222"/>
    </row>
    <row r="47" spans="1:21" x14ac:dyDescent="0.25">
      <c r="A47" s="1"/>
      <c r="B47" s="114">
        <f t="shared" si="13"/>
        <v>42471</v>
      </c>
      <c r="C47" s="91"/>
      <c r="D47" s="88"/>
      <c r="E47" s="88"/>
      <c r="F47" s="88"/>
      <c r="G47" s="88"/>
      <c r="H47" s="88"/>
      <c r="I47" s="88"/>
      <c r="J47" s="88"/>
      <c r="K47" s="88"/>
      <c r="L47" s="88"/>
      <c r="M47" s="88"/>
      <c r="N47" s="106"/>
      <c r="O47" s="1"/>
      <c r="P47" s="220" t="s">
        <v>39</v>
      </c>
      <c r="Q47" s="221"/>
      <c r="R47" s="222"/>
      <c r="S47" s="220" t="s">
        <v>40</v>
      </c>
      <c r="T47" s="221"/>
      <c r="U47" s="222"/>
    </row>
    <row r="48" spans="1:21" x14ac:dyDescent="0.25">
      <c r="A48" s="1"/>
      <c r="B48" s="114">
        <f t="shared" si="13"/>
        <v>42472</v>
      </c>
      <c r="C48" s="91"/>
      <c r="D48" s="88"/>
      <c r="E48" s="88"/>
      <c r="F48" s="88"/>
      <c r="G48" s="88"/>
      <c r="H48" s="88"/>
      <c r="I48" s="88"/>
      <c r="J48" s="88"/>
      <c r="K48" s="88"/>
      <c r="L48" s="88"/>
      <c r="M48" s="88"/>
      <c r="N48" s="106"/>
      <c r="O48" s="72"/>
      <c r="P48" s="220" t="s">
        <v>41</v>
      </c>
      <c r="Q48" s="221"/>
      <c r="R48" s="222"/>
      <c r="S48" s="220" t="s">
        <v>42</v>
      </c>
      <c r="T48" s="221"/>
      <c r="U48" s="222"/>
    </row>
    <row r="49" spans="1:21" x14ac:dyDescent="0.25">
      <c r="A49" s="1"/>
      <c r="B49" s="114">
        <f t="shared" si="13"/>
        <v>42473</v>
      </c>
      <c r="C49" s="91"/>
      <c r="D49" s="88"/>
      <c r="E49" s="88"/>
      <c r="F49" s="88"/>
      <c r="G49" s="88"/>
      <c r="H49" s="88"/>
      <c r="I49" s="88"/>
      <c r="J49" s="88"/>
      <c r="K49" s="88"/>
      <c r="L49" s="88"/>
      <c r="M49" s="88"/>
      <c r="N49" s="106"/>
      <c r="O49" s="1"/>
      <c r="P49" s="220" t="s">
        <v>43</v>
      </c>
      <c r="Q49" s="221"/>
      <c r="R49" s="222"/>
      <c r="S49" s="220" t="s">
        <v>44</v>
      </c>
      <c r="T49" s="221"/>
      <c r="U49" s="222"/>
    </row>
    <row r="50" spans="1:21" x14ac:dyDescent="0.25">
      <c r="A50" s="1"/>
      <c r="B50" s="114">
        <f t="shared" si="13"/>
        <v>42474</v>
      </c>
      <c r="C50" s="91"/>
      <c r="D50" s="88"/>
      <c r="E50" s="88"/>
      <c r="F50" s="88"/>
      <c r="G50" s="88"/>
      <c r="H50" s="88"/>
      <c r="I50" s="88"/>
      <c r="J50" s="88"/>
      <c r="K50" s="88"/>
      <c r="L50" s="88"/>
      <c r="M50" s="88"/>
      <c r="N50" s="106"/>
      <c r="O50" s="1"/>
      <c r="P50" s="220" t="s">
        <v>45</v>
      </c>
      <c r="Q50" s="221"/>
      <c r="R50" s="222"/>
      <c r="S50" s="220" t="s">
        <v>46</v>
      </c>
      <c r="T50" s="221"/>
      <c r="U50" s="222"/>
    </row>
    <row r="51" spans="1:21" ht="15.75" thickBot="1" x14ac:dyDescent="0.3">
      <c r="A51" s="1"/>
      <c r="B51" s="115">
        <f t="shared" si="13"/>
        <v>42475</v>
      </c>
      <c r="C51" s="109"/>
      <c r="D51" s="107"/>
      <c r="E51" s="107"/>
      <c r="F51" s="107"/>
      <c r="G51" s="107"/>
      <c r="H51" s="107"/>
      <c r="I51" s="107"/>
      <c r="J51" s="107"/>
      <c r="K51" s="107"/>
      <c r="L51" s="107"/>
      <c r="M51" s="107"/>
      <c r="N51" s="108"/>
      <c r="O51" s="1"/>
      <c r="P51" s="220" t="s">
        <v>47</v>
      </c>
      <c r="Q51" s="221"/>
      <c r="R51" s="222"/>
      <c r="S51" s="220" t="s">
        <v>48</v>
      </c>
      <c r="T51" s="221"/>
      <c r="U51" s="222"/>
    </row>
    <row r="52" spans="1:21" ht="16.5" thickTop="1" thickBot="1" x14ac:dyDescent="0.3">
      <c r="A52" s="1"/>
      <c r="B52" s="1"/>
      <c r="C52" s="1"/>
      <c r="D52" s="1"/>
      <c r="E52" s="1"/>
      <c r="F52" s="1"/>
      <c r="G52" s="1"/>
      <c r="H52" s="1"/>
      <c r="I52" s="1"/>
      <c r="J52" s="1"/>
      <c r="K52" s="1"/>
      <c r="L52" s="1"/>
      <c r="M52" s="1"/>
      <c r="N52" s="1"/>
      <c r="O52" s="1"/>
      <c r="P52" s="1"/>
      <c r="Q52" s="1"/>
      <c r="R52" s="1"/>
      <c r="S52" s="1"/>
      <c r="T52" s="1"/>
      <c r="U52" s="1"/>
    </row>
    <row r="53" spans="1:21" ht="16.5" thickTop="1" thickBot="1" x14ac:dyDescent="0.3">
      <c r="A53" s="1"/>
      <c r="B53" s="265" t="s">
        <v>82</v>
      </c>
      <c r="C53" s="266"/>
      <c r="D53" s="266"/>
      <c r="E53" s="266"/>
      <c r="F53" s="266"/>
      <c r="G53" s="266"/>
      <c r="H53" s="266"/>
      <c r="I53" s="266"/>
      <c r="J53" s="266"/>
      <c r="K53" s="266"/>
      <c r="L53" s="266"/>
      <c r="M53" s="266"/>
      <c r="N53" s="266"/>
      <c r="O53" s="266"/>
      <c r="P53" s="266"/>
      <c r="Q53" s="266"/>
      <c r="R53" s="266"/>
      <c r="S53" s="266"/>
      <c r="T53" s="266"/>
      <c r="U53" s="267"/>
    </row>
    <row r="54" spans="1:21" ht="15.75" thickTop="1" x14ac:dyDescent="0.25">
      <c r="A54" s="1"/>
      <c r="B54" s="101" t="s">
        <v>83</v>
      </c>
      <c r="C54" s="259"/>
      <c r="D54" s="260"/>
      <c r="E54" s="261"/>
      <c r="F54" s="102" t="s">
        <v>68</v>
      </c>
      <c r="G54" s="259"/>
      <c r="H54" s="260"/>
      <c r="I54" s="261"/>
      <c r="J54" s="102" t="s">
        <v>61</v>
      </c>
      <c r="K54" s="259"/>
      <c r="L54" s="260"/>
      <c r="M54" s="261"/>
      <c r="N54" s="102" t="s">
        <v>73</v>
      </c>
      <c r="O54" s="259"/>
      <c r="P54" s="260"/>
      <c r="Q54" s="261"/>
      <c r="R54" s="102" t="s">
        <v>88</v>
      </c>
      <c r="S54" s="259"/>
      <c r="T54" s="260"/>
      <c r="U54" s="273"/>
    </row>
    <row r="55" spans="1:21" x14ac:dyDescent="0.25">
      <c r="A55" s="1"/>
      <c r="B55" s="103" t="s">
        <v>57</v>
      </c>
      <c r="C55" s="262"/>
      <c r="D55" s="263"/>
      <c r="E55" s="264"/>
      <c r="F55" s="100" t="s">
        <v>70</v>
      </c>
      <c r="G55" s="262"/>
      <c r="H55" s="263"/>
      <c r="I55" s="264"/>
      <c r="J55" s="100" t="s">
        <v>63</v>
      </c>
      <c r="K55" s="262"/>
      <c r="L55" s="263"/>
      <c r="M55" s="264"/>
      <c r="N55" s="100" t="s">
        <v>75</v>
      </c>
      <c r="O55" s="262"/>
      <c r="P55" s="263"/>
      <c r="Q55" s="264"/>
      <c r="R55" s="100" t="s">
        <v>89</v>
      </c>
      <c r="S55" s="262"/>
      <c r="T55" s="263"/>
      <c r="U55" s="271"/>
    </row>
    <row r="56" spans="1:21" x14ac:dyDescent="0.25">
      <c r="A56" s="1"/>
      <c r="B56" s="103" t="s">
        <v>60</v>
      </c>
      <c r="C56" s="262"/>
      <c r="D56" s="263"/>
      <c r="E56" s="264"/>
      <c r="F56" s="100" t="s">
        <v>72</v>
      </c>
      <c r="G56" s="262"/>
      <c r="H56" s="263"/>
      <c r="I56" s="264"/>
      <c r="J56" s="100" t="s">
        <v>65</v>
      </c>
      <c r="K56" s="262"/>
      <c r="L56" s="263"/>
      <c r="M56" s="264"/>
      <c r="N56" s="100" t="s">
        <v>84</v>
      </c>
      <c r="O56" s="262"/>
      <c r="P56" s="263"/>
      <c r="Q56" s="264"/>
      <c r="R56" s="100" t="s">
        <v>90</v>
      </c>
      <c r="S56" s="262"/>
      <c r="T56" s="263"/>
      <c r="U56" s="271"/>
    </row>
    <row r="57" spans="1:21" x14ac:dyDescent="0.25">
      <c r="A57" s="1"/>
      <c r="B57" s="103" t="s">
        <v>62</v>
      </c>
      <c r="C57" s="262"/>
      <c r="D57" s="263"/>
      <c r="E57" s="264"/>
      <c r="F57" s="100" t="s">
        <v>74</v>
      </c>
      <c r="G57" s="262"/>
      <c r="H57" s="263"/>
      <c r="I57" s="264"/>
      <c r="J57" s="100" t="s">
        <v>67</v>
      </c>
      <c r="K57" s="262"/>
      <c r="L57" s="263"/>
      <c r="M57" s="264"/>
      <c r="N57" s="100" t="s">
        <v>85</v>
      </c>
      <c r="O57" s="262"/>
      <c r="P57" s="263"/>
      <c r="Q57" s="264"/>
      <c r="R57" s="100" t="s">
        <v>91</v>
      </c>
      <c r="S57" s="262"/>
      <c r="T57" s="263"/>
      <c r="U57" s="271"/>
    </row>
    <row r="58" spans="1:21" x14ac:dyDescent="0.25">
      <c r="A58" s="1"/>
      <c r="B58" s="103" t="s">
        <v>64</v>
      </c>
      <c r="C58" s="262"/>
      <c r="D58" s="263"/>
      <c r="E58" s="264"/>
      <c r="F58" s="100" t="s">
        <v>56</v>
      </c>
      <c r="G58" s="262"/>
      <c r="H58" s="263"/>
      <c r="I58" s="264"/>
      <c r="J58" s="100" t="s">
        <v>69</v>
      </c>
      <c r="K58" s="262"/>
      <c r="L58" s="263"/>
      <c r="M58" s="264"/>
      <c r="N58" s="100" t="s">
        <v>86</v>
      </c>
      <c r="O58" s="262"/>
      <c r="P58" s="263"/>
      <c r="Q58" s="264"/>
      <c r="R58" s="100" t="s">
        <v>92</v>
      </c>
      <c r="S58" s="262"/>
      <c r="T58" s="263"/>
      <c r="U58" s="271"/>
    </row>
    <row r="59" spans="1:21" ht="15.75" thickBot="1" x14ac:dyDescent="0.3">
      <c r="A59" s="1"/>
      <c r="B59" s="104" t="s">
        <v>66</v>
      </c>
      <c r="C59" s="268"/>
      <c r="D59" s="269"/>
      <c r="E59" s="270"/>
      <c r="F59" s="105" t="s">
        <v>59</v>
      </c>
      <c r="G59" s="268"/>
      <c r="H59" s="269"/>
      <c r="I59" s="270"/>
      <c r="J59" s="105" t="s">
        <v>71</v>
      </c>
      <c r="K59" s="268"/>
      <c r="L59" s="269"/>
      <c r="M59" s="270"/>
      <c r="N59" s="105" t="s">
        <v>87</v>
      </c>
      <c r="O59" s="268"/>
      <c r="P59" s="269"/>
      <c r="Q59" s="270"/>
      <c r="R59" s="105" t="s">
        <v>93</v>
      </c>
      <c r="S59" s="268"/>
      <c r="T59" s="269"/>
      <c r="U59" s="272"/>
    </row>
    <row r="60" spans="1:21" ht="15.75" thickTop="1" x14ac:dyDescent="0.25">
      <c r="A60" s="1"/>
      <c r="B60" s="1"/>
      <c r="C60" s="1"/>
      <c r="D60" s="1"/>
      <c r="E60" s="1"/>
      <c r="F60" s="1"/>
      <c r="G60" s="1"/>
      <c r="H60" s="1"/>
      <c r="I60" s="1"/>
      <c r="J60" s="1"/>
      <c r="K60" s="1"/>
      <c r="L60" s="1"/>
      <c r="M60" s="1"/>
      <c r="N60" s="1"/>
      <c r="O60" s="1"/>
      <c r="P60" s="1"/>
      <c r="Q60" s="1"/>
      <c r="R60" s="1"/>
      <c r="S60" s="1"/>
      <c r="T60" s="1"/>
      <c r="U60" s="1"/>
    </row>
    <row r="62" spans="1:21" x14ac:dyDescent="0.25">
      <c r="B62" s="76"/>
      <c r="C62" s="77"/>
      <c r="D62" s="78"/>
      <c r="E62" s="78"/>
      <c r="F62" s="78"/>
      <c r="G62" s="78"/>
      <c r="H62" s="1"/>
      <c r="I62" s="79"/>
      <c r="J62" s="80"/>
      <c r="K62" s="80"/>
      <c r="L62" s="78"/>
      <c r="M62" s="78"/>
      <c r="P62" s="74"/>
      <c r="Q62" s="74"/>
      <c r="R62" s="74"/>
      <c r="S62" s="78"/>
      <c r="T62" s="78"/>
      <c r="U62" s="78"/>
    </row>
    <row r="63" spans="1:21" x14ac:dyDescent="0.25">
      <c r="B63" s="81" t="s">
        <v>49</v>
      </c>
      <c r="C63" s="82"/>
      <c r="D63" s="83"/>
      <c r="E63" s="83"/>
      <c r="F63" s="83"/>
      <c r="G63" s="83"/>
      <c r="H63" s="1"/>
      <c r="I63" s="1" t="s">
        <v>6</v>
      </c>
      <c r="J63" s="1"/>
      <c r="K63" s="14"/>
      <c r="L63" s="1"/>
      <c r="M63" s="1"/>
      <c r="P63" s="72" t="s">
        <v>50</v>
      </c>
      <c r="Q63" s="72"/>
      <c r="R63" s="1"/>
      <c r="S63" s="1"/>
      <c r="T63" s="1"/>
      <c r="U63" s="1"/>
    </row>
    <row r="76" spans="10:13" x14ac:dyDescent="0.25">
      <c r="J76" s="75"/>
      <c r="K76" s="75"/>
      <c r="L76" s="75"/>
      <c r="M76" s="75"/>
    </row>
    <row r="77" spans="10:13" x14ac:dyDescent="0.25">
      <c r="J77" s="1"/>
      <c r="K77" s="1"/>
      <c r="L77" s="1"/>
      <c r="M77" s="1"/>
    </row>
    <row r="78" spans="10:13" x14ac:dyDescent="0.25">
      <c r="J78" s="72"/>
      <c r="K78" s="72"/>
      <c r="L78" s="72"/>
      <c r="M78" s="72"/>
    </row>
  </sheetData>
  <mergeCells count="66">
    <mergeCell ref="B19:U19"/>
    <mergeCell ref="P4:P5"/>
    <mergeCell ref="Q4:S4"/>
    <mergeCell ref="T4:T5"/>
    <mergeCell ref="U4:U5"/>
    <mergeCell ref="U14:U15"/>
    <mergeCell ref="P39:U39"/>
    <mergeCell ref="P40:Q40"/>
    <mergeCell ref="R40:S40"/>
    <mergeCell ref="T40:U40"/>
    <mergeCell ref="U27:U28"/>
    <mergeCell ref="P35:Q35"/>
    <mergeCell ref="P36:Q36"/>
    <mergeCell ref="P37:Q37"/>
    <mergeCell ref="P44:R45"/>
    <mergeCell ref="S44:U45"/>
    <mergeCell ref="P46:R46"/>
    <mergeCell ref="S46:U46"/>
    <mergeCell ref="P41:Q41"/>
    <mergeCell ref="R41:S41"/>
    <mergeCell ref="T41:U41"/>
    <mergeCell ref="P42:Q42"/>
    <mergeCell ref="R42:S42"/>
    <mergeCell ref="T42:U42"/>
    <mergeCell ref="S58:U58"/>
    <mergeCell ref="O59:Q59"/>
    <mergeCell ref="S59:U59"/>
    <mergeCell ref="P51:R51"/>
    <mergeCell ref="S51:U51"/>
    <mergeCell ref="O56:Q56"/>
    <mergeCell ref="S56:U56"/>
    <mergeCell ref="O57:Q57"/>
    <mergeCell ref="S57:U57"/>
    <mergeCell ref="O58:Q58"/>
    <mergeCell ref="O54:Q54"/>
    <mergeCell ref="O55:Q55"/>
    <mergeCell ref="S54:U54"/>
    <mergeCell ref="S55:U55"/>
    <mergeCell ref="K56:M56"/>
    <mergeCell ref="K57:M57"/>
    <mergeCell ref="K58:M58"/>
    <mergeCell ref="K59:M59"/>
    <mergeCell ref="C59:E59"/>
    <mergeCell ref="G56:I56"/>
    <mergeCell ref="G57:I57"/>
    <mergeCell ref="G58:I58"/>
    <mergeCell ref="G59:I59"/>
    <mergeCell ref="C56:E56"/>
    <mergeCell ref="C57:E57"/>
    <mergeCell ref="C58:E58"/>
    <mergeCell ref="B3:C3"/>
    <mergeCell ref="K54:M54"/>
    <mergeCell ref="K55:M55"/>
    <mergeCell ref="G54:I54"/>
    <mergeCell ref="G55:I55"/>
    <mergeCell ref="B53:U53"/>
    <mergeCell ref="C54:E54"/>
    <mergeCell ref="C55:E55"/>
    <mergeCell ref="P49:R49"/>
    <mergeCell ref="S49:U49"/>
    <mergeCell ref="P50:R50"/>
    <mergeCell ref="S50:U50"/>
    <mergeCell ref="P47:R47"/>
    <mergeCell ref="S47:U47"/>
    <mergeCell ref="P48:R48"/>
    <mergeCell ref="S48:U48"/>
  </mergeCells>
  <printOptions horizontalCentered="1" verticalCentered="1"/>
  <pageMargins left="0.25" right="0.25" top="0.25" bottom="0.25" header="0" footer="0"/>
  <pageSetup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Bi-Weekly 100% Cert</vt:lpstr>
      <vt:lpstr>Bi-Weekly</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Michelle Lewis</dc:creator>
  <cp:lastModifiedBy>Rabenhorst, Kellie</cp:lastModifiedBy>
  <cp:lastPrinted>2016-12-15T17:28:44Z</cp:lastPrinted>
  <dcterms:created xsi:type="dcterms:W3CDTF">2015-12-14T15:41:04Z</dcterms:created>
  <dcterms:modified xsi:type="dcterms:W3CDTF">2017-10-02T18:41:35Z</dcterms:modified>
</cp:coreProperties>
</file>